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lan\me\Fotbal a Hokej\"/>
    </mc:Choice>
  </mc:AlternateContent>
  <bookViews>
    <workbookView xWindow="0" yWindow="0" windowWidth="20490" windowHeight="7770" tabRatio="728" activeTab="4"/>
  </bookViews>
  <sheets>
    <sheet name="Branky-B Hráči" sheetId="2" r:id="rId1"/>
    <sheet name="Zápasy-B-od 2003" sheetId="4" r:id="rId2"/>
    <sheet name="Počet branek-B-do 2002" sheetId="3" r:id="rId3"/>
    <sheet name="B-Počet zápasů" sheetId="5" r:id="rId4"/>
    <sheet name="B-Počet zápasů (2)" sheetId="6" r:id="rId5"/>
  </sheets>
  <definedNames>
    <definedName name="_xlnm._FilterDatabase" localSheetId="1" hidden="1">'Zápasy-B-od 2003'!$B$4:$K$533</definedName>
    <definedName name="_xlnm.Print_Titles" localSheetId="3">'B-Počet zápasů'!$1:$3</definedName>
    <definedName name="_xlnm.Print_Titles" localSheetId="4">'B-Počet zápasů (2)'!$2:$3</definedName>
    <definedName name="_xlnm.Print_Titles" localSheetId="2">'Počet branek-B-do 2002'!$1:$2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I9" i="6" s="1"/>
  <c r="C10" i="6"/>
  <c r="C11" i="6"/>
  <c r="I11" i="6" s="1"/>
  <c r="C12" i="6"/>
  <c r="C13" i="6"/>
  <c r="I13" i="6" s="1"/>
  <c r="C14" i="6"/>
  <c r="C15" i="6"/>
  <c r="I15" i="6" s="1"/>
  <c r="C16" i="6"/>
  <c r="C17" i="6"/>
  <c r="I17" i="6" s="1"/>
  <c r="C18" i="6"/>
  <c r="C19" i="6"/>
  <c r="I19" i="6" s="1"/>
  <c r="C20" i="6"/>
  <c r="C21" i="6"/>
  <c r="I21" i="6" s="1"/>
  <c r="C22" i="6"/>
  <c r="C23" i="6"/>
  <c r="I23" i="6" s="1"/>
  <c r="C24" i="6"/>
  <c r="C25" i="6"/>
  <c r="I25" i="6" s="1"/>
  <c r="C26" i="6"/>
  <c r="C27" i="6"/>
  <c r="I27" i="6" s="1"/>
  <c r="C28" i="6"/>
  <c r="C29" i="6"/>
  <c r="I29" i="6" s="1"/>
  <c r="C30" i="6"/>
  <c r="C31" i="6"/>
  <c r="I31" i="6" s="1"/>
  <c r="C32" i="6"/>
  <c r="C33" i="6"/>
  <c r="I33" i="6" s="1"/>
  <c r="C34" i="6"/>
  <c r="I34" i="6" s="1"/>
  <c r="C35" i="6"/>
  <c r="I35" i="6" s="1"/>
  <c r="C36" i="6"/>
  <c r="I36" i="6" s="1"/>
  <c r="C37" i="6"/>
  <c r="I37" i="6" s="1"/>
  <c r="C8" i="6"/>
  <c r="I8" i="6" s="1"/>
  <c r="C7" i="6"/>
  <c r="I32" i="6"/>
  <c r="I30" i="6"/>
  <c r="I28" i="6"/>
  <c r="I26" i="6"/>
  <c r="I24" i="6"/>
  <c r="I22" i="6"/>
  <c r="I20" i="6"/>
  <c r="I18" i="6"/>
  <c r="I16" i="6"/>
  <c r="I14" i="6"/>
  <c r="I12" i="6"/>
  <c r="I10" i="6"/>
  <c r="H6" i="6"/>
  <c r="G6" i="6"/>
  <c r="F6" i="6"/>
  <c r="E6" i="6"/>
  <c r="D6" i="6"/>
  <c r="C6" i="6" l="1"/>
  <c r="I6" i="6" s="1"/>
  <c r="I7" i="6"/>
  <c r="D173" i="2"/>
  <c r="CR171" i="2"/>
  <c r="L95" i="4"/>
  <c r="BW171" i="2"/>
  <c r="AZ171" i="2"/>
  <c r="AC171" i="2"/>
  <c r="L28" i="4"/>
  <c r="L74" i="4" l="1"/>
  <c r="D14" i="2" l="1"/>
  <c r="D129" i="2" l="1"/>
  <c r="L51" i="4"/>
  <c r="D73" i="2" l="1"/>
  <c r="D18" i="2" l="1"/>
  <c r="D137" i="2"/>
  <c r="D138" i="2"/>
  <c r="D160" i="2"/>
  <c r="H65" i="5" l="1"/>
  <c r="G65" i="5"/>
  <c r="F65" i="5"/>
  <c r="E65" i="5"/>
  <c r="I65" i="5" s="1"/>
  <c r="D65" i="5"/>
  <c r="C65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H20" i="5"/>
  <c r="G20" i="5"/>
  <c r="F20" i="5"/>
  <c r="E20" i="5"/>
  <c r="D20" i="5"/>
  <c r="C20" i="5"/>
  <c r="H10" i="5"/>
  <c r="G10" i="5"/>
  <c r="F10" i="5"/>
  <c r="E10" i="5"/>
  <c r="D10" i="5"/>
  <c r="C10" i="5"/>
  <c r="JS170" i="2"/>
  <c r="JR170" i="2"/>
  <c r="JQ170" i="2"/>
  <c r="JP170" i="2"/>
  <c r="JO170" i="2"/>
  <c r="JN170" i="2"/>
  <c r="JM170" i="2"/>
  <c r="JL170" i="2"/>
  <c r="JK170" i="2"/>
  <c r="JJ170" i="2"/>
  <c r="JI170" i="2"/>
  <c r="JH170" i="2"/>
  <c r="JG170" i="2"/>
  <c r="JF170" i="2"/>
  <c r="JE170" i="2"/>
  <c r="JD170" i="2"/>
  <c r="JC170" i="2"/>
  <c r="JB170" i="2"/>
  <c r="JA170" i="2"/>
  <c r="IZ170" i="2"/>
  <c r="IY170" i="2"/>
  <c r="IX170" i="2"/>
  <c r="IW170" i="2"/>
  <c r="IV170" i="2"/>
  <c r="IU170" i="2"/>
  <c r="IT170" i="2"/>
  <c r="IS170" i="2"/>
  <c r="IR170" i="2"/>
  <c r="IQ170" i="2"/>
  <c r="IP170" i="2"/>
  <c r="IO170" i="2"/>
  <c r="IN170" i="2"/>
  <c r="IM170" i="2"/>
  <c r="IL170" i="2"/>
  <c r="IK170" i="2"/>
  <c r="IJ170" i="2"/>
  <c r="II170" i="2"/>
  <c r="IH170" i="2"/>
  <c r="IG170" i="2"/>
  <c r="IF170" i="2"/>
  <c r="IE170" i="2"/>
  <c r="ID170" i="2"/>
  <c r="IC170" i="2"/>
  <c r="IB170" i="2"/>
  <c r="IA170" i="2"/>
  <c r="HZ170" i="2"/>
  <c r="HY170" i="2"/>
  <c r="HX170" i="2"/>
  <c r="HW170" i="2"/>
  <c r="HV170" i="2"/>
  <c r="HU170" i="2"/>
  <c r="HT170" i="2"/>
  <c r="HS170" i="2"/>
  <c r="HR170" i="2"/>
  <c r="HQ170" i="2"/>
  <c r="HP170" i="2"/>
  <c r="HO170" i="2"/>
  <c r="HN170" i="2"/>
  <c r="HM170" i="2"/>
  <c r="HL170" i="2"/>
  <c r="HK170" i="2"/>
  <c r="HJ170" i="2"/>
  <c r="HI170" i="2"/>
  <c r="HH170" i="2"/>
  <c r="HG170" i="2"/>
  <c r="HF170" i="2"/>
  <c r="HE170" i="2"/>
  <c r="HD170" i="2"/>
  <c r="HC170" i="2"/>
  <c r="HB170" i="2"/>
  <c r="HA170" i="2"/>
  <c r="GZ170" i="2"/>
  <c r="GY170" i="2"/>
  <c r="GX170" i="2"/>
  <c r="GW170" i="2"/>
  <c r="GV170" i="2"/>
  <c r="GU170" i="2"/>
  <c r="GT170" i="2"/>
  <c r="GS170" i="2"/>
  <c r="GR170" i="2"/>
  <c r="GQ170" i="2"/>
  <c r="GP170" i="2"/>
  <c r="GO170" i="2"/>
  <c r="GN170" i="2"/>
  <c r="GM170" i="2"/>
  <c r="GL170" i="2"/>
  <c r="GK170" i="2"/>
  <c r="GJ170" i="2"/>
  <c r="GI170" i="2"/>
  <c r="GH170" i="2"/>
  <c r="GG170" i="2"/>
  <c r="GF170" i="2"/>
  <c r="GE170" i="2"/>
  <c r="GD170" i="2"/>
  <c r="GC170" i="2"/>
  <c r="GB170" i="2"/>
  <c r="GA170" i="2"/>
  <c r="FZ170" i="2"/>
  <c r="FY170" i="2"/>
  <c r="FX170" i="2"/>
  <c r="FW170" i="2"/>
  <c r="FV170" i="2"/>
  <c r="FU170" i="2"/>
  <c r="FT170" i="2"/>
  <c r="FS170" i="2"/>
  <c r="FR170" i="2"/>
  <c r="FQ170" i="2"/>
  <c r="FP170" i="2"/>
  <c r="FO170" i="2"/>
  <c r="FN170" i="2"/>
  <c r="FM170" i="2"/>
  <c r="FL170" i="2"/>
  <c r="FK170" i="2"/>
  <c r="FJ170" i="2"/>
  <c r="FI170" i="2"/>
  <c r="FH170" i="2"/>
  <c r="FG170" i="2"/>
  <c r="FF170" i="2"/>
  <c r="FE170" i="2"/>
  <c r="FD170" i="2"/>
  <c r="FC170" i="2"/>
  <c r="FB170" i="2"/>
  <c r="FA170" i="2"/>
  <c r="EZ170" i="2"/>
  <c r="EY170" i="2"/>
  <c r="EX170" i="2"/>
  <c r="EW170" i="2"/>
  <c r="EV170" i="2"/>
  <c r="EU170" i="2"/>
  <c r="ET170" i="2"/>
  <c r="ES170" i="2"/>
  <c r="ER170" i="2"/>
  <c r="EQ170" i="2"/>
  <c r="EP170" i="2"/>
  <c r="EO170" i="2"/>
  <c r="EN170" i="2"/>
  <c r="EM170" i="2"/>
  <c r="EL170" i="2"/>
  <c r="EK170" i="2"/>
  <c r="EJ170" i="2"/>
  <c r="EI170" i="2"/>
  <c r="EH170" i="2"/>
  <c r="EG170" i="2"/>
  <c r="EF170" i="2"/>
  <c r="EE170" i="2"/>
  <c r="ED170" i="2"/>
  <c r="EC170" i="2"/>
  <c r="EB170" i="2"/>
  <c r="EA170" i="2"/>
  <c r="DZ170" i="2"/>
  <c r="DY170" i="2"/>
  <c r="DX170" i="2"/>
  <c r="DW170" i="2"/>
  <c r="DV170" i="2"/>
  <c r="DU170" i="2"/>
  <c r="DT170" i="2"/>
  <c r="DS170" i="2"/>
  <c r="DR170" i="2"/>
  <c r="DQ170" i="2"/>
  <c r="DP170" i="2"/>
  <c r="DO170" i="2"/>
  <c r="DN170" i="2"/>
  <c r="DM170" i="2"/>
  <c r="DL170" i="2"/>
  <c r="DK170" i="2"/>
  <c r="DJ170" i="2"/>
  <c r="DI170" i="2"/>
  <c r="DH170" i="2"/>
  <c r="DG170" i="2"/>
  <c r="DF170" i="2"/>
  <c r="DE170" i="2"/>
  <c r="DD170" i="2"/>
  <c r="DC170" i="2"/>
  <c r="DB170" i="2"/>
  <c r="DA170" i="2"/>
  <c r="CZ170" i="2"/>
  <c r="CY170" i="2"/>
  <c r="CX170" i="2"/>
  <c r="CW170" i="2"/>
  <c r="CV170" i="2"/>
  <c r="CU170" i="2"/>
  <c r="CT170" i="2"/>
  <c r="CS170" i="2"/>
  <c r="CR170" i="2"/>
  <c r="CQ170" i="2"/>
  <c r="CP170" i="2"/>
  <c r="CO170" i="2"/>
  <c r="CN170" i="2"/>
  <c r="CM170" i="2"/>
  <c r="CL170" i="2"/>
  <c r="CK170" i="2"/>
  <c r="CJ170" i="2"/>
  <c r="CI170" i="2"/>
  <c r="CH170" i="2"/>
  <c r="CG170" i="2"/>
  <c r="CF170" i="2"/>
  <c r="CE170" i="2"/>
  <c r="CD170" i="2"/>
  <c r="CC170" i="2"/>
  <c r="CB170" i="2"/>
  <c r="CA170" i="2"/>
  <c r="BZ170" i="2"/>
  <c r="BY170" i="2"/>
  <c r="BX170" i="2"/>
  <c r="BW170" i="2"/>
  <c r="BV170" i="2"/>
  <c r="BU170" i="2"/>
  <c r="BT170" i="2"/>
  <c r="BS170" i="2"/>
  <c r="BR170" i="2"/>
  <c r="BQ170" i="2"/>
  <c r="BP170" i="2"/>
  <c r="BO170" i="2"/>
  <c r="BN170" i="2"/>
  <c r="BM170" i="2"/>
  <c r="BL170" i="2"/>
  <c r="BK170" i="2"/>
  <c r="BJ170" i="2"/>
  <c r="BI170" i="2"/>
  <c r="BH170" i="2"/>
  <c r="BG170" i="2"/>
  <c r="BF170" i="2"/>
  <c r="BE170" i="2"/>
  <c r="BD170" i="2"/>
  <c r="BC170" i="2"/>
  <c r="BB170" i="2"/>
  <c r="BA170" i="2"/>
  <c r="AZ170" i="2"/>
  <c r="AY170" i="2"/>
  <c r="AX170" i="2"/>
  <c r="AW170" i="2"/>
  <c r="AV170" i="2"/>
  <c r="AU170" i="2"/>
  <c r="AT170" i="2"/>
  <c r="AS170" i="2"/>
  <c r="AR170" i="2"/>
  <c r="AQ170" i="2"/>
  <c r="AP170" i="2"/>
  <c r="AO170" i="2"/>
  <c r="AN170" i="2"/>
  <c r="AM170" i="2"/>
  <c r="AL170" i="2"/>
  <c r="AK170" i="2"/>
  <c r="AJ170" i="2"/>
  <c r="AI170" i="2"/>
  <c r="AH170" i="2"/>
  <c r="AG170" i="2"/>
  <c r="AF170" i="2"/>
  <c r="AE170" i="2"/>
  <c r="AD170" i="2"/>
  <c r="AC170" i="2"/>
  <c r="AB170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D169" i="2"/>
  <c r="D168" i="2"/>
  <c r="D167" i="2"/>
  <c r="D166" i="2"/>
  <c r="D165" i="2"/>
  <c r="D163" i="2"/>
  <c r="D161" i="2"/>
  <c r="D159" i="2"/>
  <c r="D155" i="2"/>
  <c r="D145" i="2"/>
  <c r="D133" i="2"/>
  <c r="D132" i="2"/>
  <c r="D127" i="2"/>
  <c r="D121" i="2"/>
  <c r="D60" i="2"/>
  <c r="D113" i="2"/>
  <c r="D109" i="2"/>
  <c r="D89" i="2"/>
  <c r="D84" i="2"/>
  <c r="D83" i="2"/>
  <c r="D82" i="2"/>
  <c r="D81" i="2"/>
  <c r="D77" i="2"/>
  <c r="D72" i="2"/>
  <c r="D70" i="2"/>
  <c r="D68" i="2"/>
  <c r="D64" i="2"/>
  <c r="D63" i="2"/>
  <c r="D55" i="2"/>
  <c r="D50" i="2"/>
  <c r="D47" i="2"/>
  <c r="D44" i="2"/>
  <c r="D42" i="2"/>
  <c r="D36" i="2"/>
  <c r="D32" i="2"/>
  <c r="D31" i="2"/>
  <c r="D20" i="2"/>
  <c r="D16" i="2"/>
  <c r="D15" i="2"/>
  <c r="D13" i="2"/>
  <c r="D164" i="2"/>
  <c r="D162" i="2"/>
  <c r="D149" i="2"/>
  <c r="D148" i="2"/>
  <c r="D130" i="2"/>
  <c r="D120" i="2"/>
  <c r="D115" i="2"/>
  <c r="D108" i="2"/>
  <c r="D106" i="2"/>
  <c r="D103" i="2"/>
  <c r="D74" i="2"/>
  <c r="D59" i="2"/>
  <c r="D57" i="2"/>
  <c r="D41" i="2"/>
  <c r="D40" i="2"/>
  <c r="D35" i="2"/>
  <c r="D29" i="2"/>
  <c r="D21" i="2"/>
  <c r="D11" i="2"/>
  <c r="D114" i="2"/>
  <c r="D157" i="2"/>
  <c r="D152" i="2"/>
  <c r="D101" i="2"/>
  <c r="D71" i="2"/>
  <c r="D67" i="2"/>
  <c r="D61" i="2"/>
  <c r="D58" i="2"/>
  <c r="D56" i="2"/>
  <c r="D51" i="2"/>
  <c r="D48" i="2"/>
  <c r="D45" i="2"/>
  <c r="D39" i="2"/>
  <c r="D38" i="2"/>
  <c r="D26" i="2"/>
  <c r="D143" i="2"/>
  <c r="D134" i="2"/>
  <c r="D19" i="2"/>
  <c r="D156" i="2"/>
  <c r="D126" i="2"/>
  <c r="D117" i="2"/>
  <c r="D97" i="2"/>
  <c r="D88" i="2"/>
  <c r="D69" i="2"/>
  <c r="D46" i="2"/>
  <c r="D33" i="2"/>
  <c r="D30" i="2"/>
  <c r="D8" i="2"/>
  <c r="D7" i="2"/>
  <c r="D158" i="2"/>
  <c r="D150" i="2"/>
  <c r="D147" i="2"/>
  <c r="D140" i="2"/>
  <c r="D96" i="2"/>
  <c r="D75" i="2"/>
  <c r="D52" i="2"/>
  <c r="D27" i="2"/>
  <c r="D34" i="2"/>
  <c r="D146" i="2"/>
  <c r="D153" i="2"/>
  <c r="D142" i="2"/>
  <c r="D100" i="2"/>
  <c r="D93" i="2"/>
  <c r="D65" i="2"/>
  <c r="D49" i="2"/>
  <c r="D144" i="2"/>
  <c r="D136" i="2"/>
  <c r="D102" i="2"/>
  <c r="D86" i="2"/>
  <c r="D43" i="2"/>
  <c r="D25" i="2"/>
  <c r="D110" i="2"/>
  <c r="D105" i="2"/>
  <c r="D91" i="2"/>
  <c r="D123" i="2"/>
  <c r="D122" i="2"/>
  <c r="D23" i="2"/>
  <c r="D22" i="2"/>
  <c r="D5" i="2"/>
  <c r="D80" i="2"/>
  <c r="D124" i="2"/>
  <c r="D125" i="2"/>
  <c r="D24" i="2"/>
  <c r="D87" i="2"/>
  <c r="D95" i="2"/>
  <c r="D99" i="2"/>
  <c r="D9" i="2"/>
  <c r="D12" i="2"/>
  <c r="D98" i="2"/>
  <c r="D128" i="2"/>
  <c r="D135" i="2"/>
  <c r="D76" i="2"/>
  <c r="D112" i="2"/>
  <c r="D118" i="2"/>
  <c r="D131" i="2"/>
  <c r="D37" i="2"/>
  <c r="D119" i="2"/>
  <c r="D85" i="2"/>
  <c r="D62" i="2"/>
  <c r="D151" i="2"/>
  <c r="D10" i="2"/>
  <c r="D66" i="2"/>
  <c r="D78" i="2"/>
  <c r="D139" i="2"/>
  <c r="D17" i="2"/>
  <c r="D92" i="2"/>
  <c r="D154" i="2"/>
  <c r="D107" i="2"/>
  <c r="D90" i="2"/>
  <c r="D141" i="2"/>
  <c r="D54" i="2"/>
  <c r="D111" i="2"/>
  <c r="D6" i="2"/>
  <c r="D28" i="2"/>
  <c r="D53" i="2"/>
  <c r="D116" i="2"/>
  <c r="D94" i="2"/>
  <c r="D79" i="2"/>
  <c r="D104" i="2"/>
  <c r="D170" i="2" l="1"/>
</calcChain>
</file>

<file path=xl/sharedStrings.xml><?xml version="1.0" encoding="utf-8"?>
<sst xmlns="http://schemas.openxmlformats.org/spreadsheetml/2006/main" count="809" uniqueCount="391">
  <si>
    <t>Počty vstřelených branek</t>
  </si>
  <si>
    <t>Součet</t>
  </si>
  <si>
    <t>Poř.č.</t>
  </si>
  <si>
    <t>Jméno</t>
  </si>
  <si>
    <t>Počet branek</t>
  </si>
  <si>
    <t>Aubrecht Ondřej</t>
  </si>
  <si>
    <t>Bachroň Karel</t>
  </si>
  <si>
    <t>Barna Miloš</t>
  </si>
  <si>
    <t>Bejlek Pavel</t>
  </si>
  <si>
    <t>Beneš Jaroslav</t>
  </si>
  <si>
    <t>Cicvárek Jan</t>
  </si>
  <si>
    <t>Cvrček Vlastimil</t>
  </si>
  <si>
    <t>Částka Jakub</t>
  </si>
  <si>
    <t>Černý Daniel</t>
  </si>
  <si>
    <t>Červenka Jindřich</t>
  </si>
  <si>
    <t>Čureja Marek</t>
  </si>
  <si>
    <t>David Michal</t>
  </si>
  <si>
    <t>Dobřanský Jindřich</t>
  </si>
  <si>
    <t>Dolejší Ladislav</t>
  </si>
  <si>
    <t>Drmla František</t>
  </si>
  <si>
    <t>Dvořáček Petr</t>
  </si>
  <si>
    <t>Filip Lukáš</t>
  </si>
  <si>
    <t>Fojtů Roman</t>
  </si>
  <si>
    <t>Frank Václav</t>
  </si>
  <si>
    <t>Gotwald Filip</t>
  </si>
  <si>
    <t>Hájek Daniel</t>
  </si>
  <si>
    <t>Hájek Josef</t>
  </si>
  <si>
    <t>Halada Jan</t>
  </si>
  <si>
    <t>Henych Jaroslav</t>
  </si>
  <si>
    <t>Heráň Lukáš</t>
  </si>
  <si>
    <t>Holeček Antonín</t>
  </si>
  <si>
    <t>Horáček Jáchym</t>
  </si>
  <si>
    <t>Horel Zdeněk</t>
  </si>
  <si>
    <t>Jakobe Alexandr</t>
  </si>
  <si>
    <t>Janáček Martin</t>
  </si>
  <si>
    <t>Jecha Stanislav</t>
  </si>
  <si>
    <t>Jirák Zdeněk</t>
  </si>
  <si>
    <t>Jirouch František</t>
  </si>
  <si>
    <t>Jurásek Josef</t>
  </si>
  <si>
    <t>Kácovský Ladislav</t>
  </si>
  <si>
    <t>Kácovský Lukáš</t>
  </si>
  <si>
    <t>Klingera Eduard</t>
  </si>
  <si>
    <t>Koiš František</t>
  </si>
  <si>
    <t>Kolín Václav</t>
  </si>
  <si>
    <t>Kondráš Martin</t>
  </si>
  <si>
    <t>Kondráš Pavel</t>
  </si>
  <si>
    <t>Kos Miroslav</t>
  </si>
  <si>
    <t>Kotaška Václav</t>
  </si>
  <si>
    <t>Krátký Jan</t>
  </si>
  <si>
    <t>Krejčí Tomáš</t>
  </si>
  <si>
    <t>Krejčík Jindřich</t>
  </si>
  <si>
    <t>Křížek Pavel</t>
  </si>
  <si>
    <t>Kubík Josef</t>
  </si>
  <si>
    <t>Kůča Tomáš</t>
  </si>
  <si>
    <t>Kulíšek Miloš</t>
  </si>
  <si>
    <t>Laušádl Bohumil</t>
  </si>
  <si>
    <t>Lebeda Martin</t>
  </si>
  <si>
    <t>Lehovec Marek</t>
  </si>
  <si>
    <t>Lippert Tomáš</t>
  </si>
  <si>
    <t>Mandík Milan</t>
  </si>
  <si>
    <t>Mezera Martin</t>
  </si>
  <si>
    <t>Mikota Milan</t>
  </si>
  <si>
    <t>Morstein Bedřich</t>
  </si>
  <si>
    <t>Moudřich Jiří</t>
  </si>
  <si>
    <t>Neuberg Milan</t>
  </si>
  <si>
    <t>Novák Karel ml.</t>
  </si>
  <si>
    <t>Novák Petr</t>
  </si>
  <si>
    <t>Novák Zdeněk</t>
  </si>
  <si>
    <t>Nykl Miroslav</t>
  </si>
  <si>
    <t>Nykl Václav</t>
  </si>
  <si>
    <t>Palaš František</t>
  </si>
  <si>
    <t>Palaš Pavel</t>
  </si>
  <si>
    <t>Pejša Jiří</t>
  </si>
  <si>
    <t>Petráš Jiří</t>
  </si>
  <si>
    <t>Plocek Hynek</t>
  </si>
  <si>
    <t>Podzemský Antonín ml.</t>
  </si>
  <si>
    <t>Podzemský Zdeněk</t>
  </si>
  <si>
    <t>Princ Jiří</t>
  </si>
  <si>
    <t>Procházka Jaroslav</t>
  </si>
  <si>
    <t>Procházka Milan</t>
  </si>
  <si>
    <t>Raba Michal</t>
  </si>
  <si>
    <t>Rada Petr</t>
  </si>
  <si>
    <t>Rauch David</t>
  </si>
  <si>
    <t>Rotsčidl Jan</t>
  </si>
  <si>
    <t>Růžička Bedřich</t>
  </si>
  <si>
    <t>Růžička Jiří</t>
  </si>
  <si>
    <t>Růžička Josef</t>
  </si>
  <si>
    <t>Ryzák Aleš</t>
  </si>
  <si>
    <t>Ryzák Martin</t>
  </si>
  <si>
    <t>Semerád Vít</t>
  </si>
  <si>
    <t>Slanař Ivan</t>
  </si>
  <si>
    <t>Slavík Václav</t>
  </si>
  <si>
    <t>Soukup Hugo</t>
  </si>
  <si>
    <t>Starec Karel</t>
  </si>
  <si>
    <t>Starec Martin</t>
  </si>
  <si>
    <t>Starec Michal</t>
  </si>
  <si>
    <t>Šachl Karel</t>
  </si>
  <si>
    <t>Šťovíček Jiří</t>
  </si>
  <si>
    <t>Taške Radek</t>
  </si>
  <si>
    <t>Tikal Tomáš</t>
  </si>
  <si>
    <t>Tomáš Josef</t>
  </si>
  <si>
    <t>Tomšů Tomáš</t>
  </si>
  <si>
    <t>Vácha Ivan</t>
  </si>
  <si>
    <t>Vácha Oldřich</t>
  </si>
  <si>
    <t>Vaněk Miroslav</t>
  </si>
  <si>
    <t>Vávra Radek</t>
  </si>
  <si>
    <t>Včelák Jan</t>
  </si>
  <si>
    <t>Vecko Jiří</t>
  </si>
  <si>
    <t>Vlček František</t>
  </si>
  <si>
    <t>Volf Jan</t>
  </si>
  <si>
    <t>Volf Otakar</t>
  </si>
  <si>
    <t>Volf Radek</t>
  </si>
  <si>
    <t>Vosmík Miloslav</t>
  </si>
  <si>
    <t>Vosmík Václav</t>
  </si>
  <si>
    <t>Vošický Jaroslav ml.</t>
  </si>
  <si>
    <t>Yamani Hamád</t>
  </si>
  <si>
    <t>Zuzka Oldřich</t>
  </si>
  <si>
    <t>Žilina Miroslav</t>
  </si>
  <si>
    <t>CELKEM</t>
  </si>
  <si>
    <t>"B"   TEAM     1.1.1976 - 31.12.2002</t>
  </si>
  <si>
    <t>Pořadí hráčů podle vstřelených branek</t>
  </si>
  <si>
    <t>Jozífek Václav</t>
  </si>
  <si>
    <t>Pulkrábek Miroslav</t>
  </si>
  <si>
    <t>Mořskovský Ondřej</t>
  </si>
  <si>
    <t>Vejvoda Jan</t>
  </si>
  <si>
    <t>Jirák Pavel</t>
  </si>
  <si>
    <t>NEZJIŠTĚNO (góly 1976-92)</t>
  </si>
  <si>
    <t>vlastní branky soupeře</t>
  </si>
  <si>
    <t>Jonáš Ondřej</t>
  </si>
  <si>
    <t>Šternberk Karel</t>
  </si>
  <si>
    <t>Zach Josef</t>
  </si>
  <si>
    <t>Barza Josef</t>
  </si>
  <si>
    <t>Morstein Jaroslav</t>
  </si>
  <si>
    <t>Drozný Václav</t>
  </si>
  <si>
    <t>Gurtler Richard</t>
  </si>
  <si>
    <t>Holý Jiří</t>
  </si>
  <si>
    <t>Janovský Pavel</t>
  </si>
  <si>
    <t>Jenčo Milan</t>
  </si>
  <si>
    <t>Janda Milan</t>
  </si>
  <si>
    <t>Jecha Stanislav ml.</t>
  </si>
  <si>
    <t>Karas Jiří</t>
  </si>
  <si>
    <t>Kotera Milan</t>
  </si>
  <si>
    <t>Kříž Tomáš</t>
  </si>
  <si>
    <t>Lang Václav</t>
  </si>
  <si>
    <t>Lepeška Jan</t>
  </si>
  <si>
    <t>Bežuch Jan</t>
  </si>
  <si>
    <t>Gazda Petr</t>
  </si>
  <si>
    <t>Martinic Jan</t>
  </si>
  <si>
    <t>Mořskovský Aleš</t>
  </si>
  <si>
    <t>Hozman Luděk</t>
  </si>
  <si>
    <t>Protiva Petr</t>
  </si>
  <si>
    <t>Kadeřábek Milan</t>
  </si>
  <si>
    <t xml:space="preserve">Kocanda Jan </t>
  </si>
  <si>
    <t>Šafr Jiří</t>
  </si>
  <si>
    <t>Vinš Josef</t>
  </si>
  <si>
    <t>Vostrovský Petr</t>
  </si>
  <si>
    <t>Špongr Michal</t>
  </si>
  <si>
    <t>Zatkal Dalibor</t>
  </si>
  <si>
    <t>Vobořil Ladislav</t>
  </si>
  <si>
    <t>Zmatlík Milan</t>
  </si>
  <si>
    <t>Vokurka Petr</t>
  </si>
  <si>
    <t>Žáček Jindřich</t>
  </si>
  <si>
    <t>k 31.12.2002</t>
  </si>
  <si>
    <t>NEZJIŠTĚNO (góly 1976-1992)</t>
  </si>
  <si>
    <t>Zápasy se soupeři</t>
  </si>
  <si>
    <t>Soupeř</t>
  </si>
  <si>
    <t>Den</t>
  </si>
  <si>
    <t>Typ zápasu</t>
  </si>
  <si>
    <t>Doma/venku</t>
  </si>
  <si>
    <t>Výhra</t>
  </si>
  <si>
    <t>Remíza</t>
  </si>
  <si>
    <t>Porážka</t>
  </si>
  <si>
    <t>Br.dané</t>
  </si>
  <si>
    <t>Br.obdrž.</t>
  </si>
  <si>
    <t>Lochkov</t>
  </si>
  <si>
    <t>"B" TEAM 1.1.1976 - 31.12.2002+</t>
  </si>
  <si>
    <t xml:space="preserve">"B"  TEAM     </t>
  </si>
  <si>
    <t>Výsledky zápasů -     1.1.1976 - 31.12.2002</t>
  </si>
  <si>
    <t>Zápasy</t>
  </si>
  <si>
    <t>Výhry</t>
  </si>
  <si>
    <t>Remízy</t>
  </si>
  <si>
    <t>Porážky</t>
  </si>
  <si>
    <t>Branky: dané</t>
  </si>
  <si>
    <t>obdržené</t>
  </si>
  <si>
    <t>Mistrovský</t>
  </si>
  <si>
    <t>Přátelský</t>
  </si>
  <si>
    <t>Turnajový</t>
  </si>
  <si>
    <t>Pohárový</t>
  </si>
  <si>
    <t>Celkem</t>
  </si>
  <si>
    <t>Výsledky zápasů -     1.1.1992 - 31.12.2002</t>
  </si>
  <si>
    <t>Rok</t>
  </si>
  <si>
    <t>%</t>
  </si>
  <si>
    <t>Bílá Hora B</t>
  </si>
  <si>
    <t>v</t>
  </si>
  <si>
    <t>Ruzyně</t>
  </si>
  <si>
    <t>d</t>
  </si>
  <si>
    <t>21.4. 2003</t>
  </si>
  <si>
    <t>Kopanina B</t>
  </si>
  <si>
    <t>21.4.2003</t>
  </si>
  <si>
    <t>26.4.2003</t>
  </si>
  <si>
    <t>25.4.2003</t>
  </si>
  <si>
    <t>Zbraslav B</t>
  </si>
  <si>
    <t>2.5.2003</t>
  </si>
  <si>
    <t>2.5. 2003</t>
  </si>
  <si>
    <t>10.5.2003</t>
  </si>
  <si>
    <t>Zličín B</t>
  </si>
  <si>
    <t>10.5. 2003</t>
  </si>
  <si>
    <t>17.5.2003</t>
  </si>
  <si>
    <t>17.5. 2003</t>
  </si>
  <si>
    <t>24.5. 2003</t>
  </si>
  <si>
    <t>24.5.2003</t>
  </si>
  <si>
    <t>31.5. 2003</t>
  </si>
  <si>
    <t>31.5.2003</t>
  </si>
  <si>
    <t>21.6.2003</t>
  </si>
  <si>
    <t>6.9. 2003</t>
  </si>
  <si>
    <t>6.9.2003</t>
  </si>
  <si>
    <t>13.9. 2003</t>
  </si>
  <si>
    <t>Řepy</t>
  </si>
  <si>
    <t>13.9.2003</t>
  </si>
  <si>
    <t>20.9.2003</t>
  </si>
  <si>
    <t>27.9.2003</t>
  </si>
  <si>
    <t>4.10.2003</t>
  </si>
  <si>
    <t>11.10.2003</t>
  </si>
  <si>
    <t>Stodůlky B</t>
  </si>
  <si>
    <t>18.10.2003</t>
  </si>
  <si>
    <t>Košíře B</t>
  </si>
  <si>
    <t>25.10.2003</t>
  </si>
  <si>
    <t>1.11.2003</t>
  </si>
  <si>
    <t>Nebušice B</t>
  </si>
  <si>
    <t>1.11. 2003</t>
  </si>
  <si>
    <t>Střešovice B</t>
  </si>
  <si>
    <t>8.11.2003</t>
  </si>
  <si>
    <t>8.11. 2003</t>
  </si>
  <si>
    <t>15.11.2003</t>
  </si>
  <si>
    <t>27.3.2004</t>
  </si>
  <si>
    <t>27.3. 2004</t>
  </si>
  <si>
    <t>2.4. 2004</t>
  </si>
  <si>
    <t>2.4.2004</t>
  </si>
  <si>
    <t>10.4.2004</t>
  </si>
  <si>
    <t>10.4. 2004</t>
  </si>
  <si>
    <t>17.4. 2004</t>
  </si>
  <si>
    <t>17.4.2004</t>
  </si>
  <si>
    <t>24.4.2004</t>
  </si>
  <si>
    <t>24.4. 2004</t>
  </si>
  <si>
    <t>1.5. 2004</t>
  </si>
  <si>
    <t>1.5.2004</t>
  </si>
  <si>
    <t>8.5.2004</t>
  </si>
  <si>
    <t>8.5. 2004</t>
  </si>
  <si>
    <t>Zbořil</t>
  </si>
  <si>
    <t>15.5. 2004</t>
  </si>
  <si>
    <t>Gordic Zlíchov B</t>
  </si>
  <si>
    <t>15.5.2004</t>
  </si>
  <si>
    <t>22.5.2004</t>
  </si>
  <si>
    <t>22.5. 2004</t>
  </si>
  <si>
    <t>29.5. 2004</t>
  </si>
  <si>
    <t>29.5.2004</t>
  </si>
  <si>
    <t>5.6.2004</t>
  </si>
  <si>
    <t>5.6. 2004</t>
  </si>
  <si>
    <t>29.8. 2004</t>
  </si>
  <si>
    <t>29.8.2004</t>
  </si>
  <si>
    <t>Kunratice B</t>
  </si>
  <si>
    <t>4.9.2004</t>
  </si>
  <si>
    <t>4.9. 2004</t>
  </si>
  <si>
    <t>11.9. 2004</t>
  </si>
  <si>
    <t>Radotín B</t>
  </si>
  <si>
    <t>11.9.2004</t>
  </si>
  <si>
    <t>19.9.2004</t>
  </si>
  <si>
    <t>19.9. 2004</t>
  </si>
  <si>
    <t>Červený Jan</t>
  </si>
  <si>
    <t>Tůma Jan</t>
  </si>
  <si>
    <t>25.9.2004</t>
  </si>
  <si>
    <t>2.10.2004</t>
  </si>
  <si>
    <t>2.10. 2004</t>
  </si>
  <si>
    <t>9.10.2004</t>
  </si>
  <si>
    <t>9.10. 2004</t>
  </si>
  <si>
    <t>Kubát Jiří</t>
  </si>
  <si>
    <t>16.10.2004</t>
  </si>
  <si>
    <t>23.10.2004</t>
  </si>
  <si>
    <t>30.10.2004</t>
  </si>
  <si>
    <t>přátelský</t>
  </si>
  <si>
    <t>Bráník B</t>
  </si>
  <si>
    <t>6.11.2004</t>
  </si>
  <si>
    <t>13.11.2004</t>
  </si>
  <si>
    <t>6.11. 2004</t>
  </si>
  <si>
    <t>2.4.2005</t>
  </si>
  <si>
    <t>2.4. 2005</t>
  </si>
  <si>
    <t>9.4.2005</t>
  </si>
  <si>
    <t>9.4. 2005</t>
  </si>
  <si>
    <t>16.4. 2005</t>
  </si>
  <si>
    <t>16.4.2005</t>
  </si>
  <si>
    <t>23.4.2005</t>
  </si>
  <si>
    <t>23.4. 2005</t>
  </si>
  <si>
    <t>30.4.2005</t>
  </si>
  <si>
    <t>30.4. 2005</t>
  </si>
  <si>
    <t>7.5. 2005</t>
  </si>
  <si>
    <t>7.5.2005</t>
  </si>
  <si>
    <t>14.5.2005</t>
  </si>
  <si>
    <t>14.5. 2005</t>
  </si>
  <si>
    <t>21.5. 2005</t>
  </si>
  <si>
    <t>21.5.2005</t>
  </si>
  <si>
    <t>28.5.2005</t>
  </si>
  <si>
    <t>28.5. 2005</t>
  </si>
  <si>
    <t>4.6. 2005</t>
  </si>
  <si>
    <t>4.6.2005</t>
  </si>
  <si>
    <t>11.6.2005</t>
  </si>
  <si>
    <t>11.6. 2005</t>
  </si>
  <si>
    <t>27.8.2005</t>
  </si>
  <si>
    <t>Lipence B</t>
  </si>
  <si>
    <t>27.8. 2005</t>
  </si>
  <si>
    <t>Šitina Pavel</t>
  </si>
  <si>
    <t>4.9. 2005</t>
  </si>
  <si>
    <t>4.9.2005</t>
  </si>
  <si>
    <t>mistrovský</t>
  </si>
  <si>
    <t>10.9.2005</t>
  </si>
  <si>
    <t>10.9. 2005</t>
  </si>
  <si>
    <t>17.9. 2005</t>
  </si>
  <si>
    <t>Pankrác</t>
  </si>
  <si>
    <t>17.9.2005</t>
  </si>
  <si>
    <t>24.9.2005</t>
  </si>
  <si>
    <t>24.9. 2005</t>
  </si>
  <si>
    <t>1.10. 2005</t>
  </si>
  <si>
    <t>1.10.2005</t>
  </si>
  <si>
    <t>Řeporyje B</t>
  </si>
  <si>
    <t>8.10.2005</t>
  </si>
  <si>
    <t>8.10. 2005</t>
  </si>
  <si>
    <t>Čapek Jan</t>
  </si>
  <si>
    <t>15.10.2005</t>
  </si>
  <si>
    <t>22.10.2005</t>
  </si>
  <si>
    <t>29.10.2005</t>
  </si>
  <si>
    <t>5.11.2005</t>
  </si>
  <si>
    <t>5.11. 2005</t>
  </si>
  <si>
    <t>12.11.2005</t>
  </si>
  <si>
    <t>Lysolaje</t>
  </si>
  <si>
    <t>17.4. 2006</t>
  </si>
  <si>
    <t>17.4.2006</t>
  </si>
  <si>
    <t>22.4.2006</t>
  </si>
  <si>
    <t>22.4. 2006</t>
  </si>
  <si>
    <t>29.4.2006</t>
  </si>
  <si>
    <t>29.4. 2006</t>
  </si>
  <si>
    <t>6.5. 2006</t>
  </si>
  <si>
    <t>6.5.2006</t>
  </si>
  <si>
    <t>13.5.2006</t>
  </si>
  <si>
    <t>20.5.2006</t>
  </si>
  <si>
    <t>13.5. 2006</t>
  </si>
  <si>
    <t>20.5. 2006</t>
  </si>
  <si>
    <t>27.5. 2006</t>
  </si>
  <si>
    <t>27.5.2006</t>
  </si>
  <si>
    <t>3.6.2006</t>
  </si>
  <si>
    <t>3.6. 2006</t>
  </si>
  <si>
    <t>10.6. 2006</t>
  </si>
  <si>
    <t>10.6.2006</t>
  </si>
  <si>
    <t>Čechie SM</t>
  </si>
  <si>
    <t>27.8.2006</t>
  </si>
  <si>
    <t>27.8. 2006</t>
  </si>
  <si>
    <t>3.9. 2006</t>
  </si>
  <si>
    <t>Chuchle</t>
  </si>
  <si>
    <t>3.9.2006</t>
  </si>
  <si>
    <t>Olymp Praha</t>
  </si>
  <si>
    <t>9.9.2006</t>
  </si>
  <si>
    <t>9.9. 2006</t>
  </si>
  <si>
    <t>15.9. 2006</t>
  </si>
  <si>
    <t>15.9.2006</t>
  </si>
  <si>
    <t>22.9.2006</t>
  </si>
  <si>
    <t>30.9.2006</t>
  </si>
  <si>
    <t>22.9. 2006</t>
  </si>
  <si>
    <t>30.9. 2006</t>
  </si>
  <si>
    <t>7.10. 2006</t>
  </si>
  <si>
    <t>7.10.2006</t>
  </si>
  <si>
    <t>14.10.2006</t>
  </si>
  <si>
    <t>21.10.2006</t>
  </si>
  <si>
    <t>28.10.2006</t>
  </si>
  <si>
    <t>4.11. 2006</t>
  </si>
  <si>
    <t>11.11.2006</t>
  </si>
  <si>
    <t>4.11.2006</t>
  </si>
  <si>
    <t>14.4.2003</t>
  </si>
  <si>
    <t>7.4.2003</t>
  </si>
  <si>
    <t>14.4. 2003</t>
  </si>
  <si>
    <t>7.4. 2003</t>
  </si>
  <si>
    <t>1.4. 2003</t>
  </si>
  <si>
    <t>25.3. 2003</t>
  </si>
  <si>
    <t>18.3. 2003</t>
  </si>
  <si>
    <t>Tursko</t>
  </si>
  <si>
    <t>Kačerov B</t>
  </si>
  <si>
    <t>18.3.2003</t>
  </si>
  <si>
    <t>25.3.2003</t>
  </si>
  <si>
    <t>1.4.2003</t>
  </si>
  <si>
    <t>"B" Team od 1.1.2006-31.12.2006</t>
  </si>
  <si>
    <t>Branky</t>
  </si>
  <si>
    <t>Dané</t>
  </si>
  <si>
    <t>Obdržené</t>
  </si>
  <si>
    <t>"B" Team - Zápasy od 1.1.2006-31.12.2006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</si>
</sst>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1" x14ac:knownFonts="1">
    <font>
      <sz val="11"/>
      <color theme="1"/>
      <name val="Arial"/>
      <family val="2"/>
      <charset val="238"/>
    </font>
    <font>
      <b/>
      <u/>
      <sz val="14"/>
      <name val="Arial"/>
      <family val="2"/>
      <charset val="238"/>
    </font>
    <font>
      <u/>
      <sz val="14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name val="Arial CE"/>
      <charset val="238"/>
    </font>
    <font>
      <b/>
      <sz val="11"/>
      <name val="Arial CE"/>
      <charset val="238"/>
    </font>
    <font>
      <b/>
      <sz val="10"/>
      <color rgb="FFFF0000"/>
      <name val="Arial CE"/>
      <charset val="238"/>
    </font>
    <font>
      <b/>
      <sz val="11"/>
      <name val="Arial"/>
      <family val="2"/>
    </font>
    <font>
      <sz val="10"/>
      <name val="Arial CE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6"/>
      <name val="Arial CE"/>
      <charset val="238"/>
    </font>
    <font>
      <sz val="14"/>
      <name val="Arial CE"/>
      <charset val="238"/>
    </font>
    <font>
      <b/>
      <u/>
      <sz val="14"/>
      <name val="Arial CE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66"/>
        <bgColor indexed="64"/>
      </patternFill>
    </fill>
  </fills>
  <borders count="11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28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3" fontId="5" fillId="4" borderId="8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3" fontId="5" fillId="2" borderId="25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3" fontId="5" fillId="5" borderId="31" xfId="0" applyNumberFormat="1" applyFont="1" applyFill="1" applyBorder="1" applyAlignment="1">
      <alignment horizontal="right" vertical="center"/>
    </xf>
    <xf numFmtId="3" fontId="5" fillId="5" borderId="32" xfId="0" applyNumberFormat="1" applyFont="1" applyFill="1" applyBorder="1" applyAlignment="1">
      <alignment horizontal="right" vertical="center"/>
    </xf>
    <xf numFmtId="3" fontId="3" fillId="0" borderId="34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2" fillId="0" borderId="0" xfId="1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left"/>
    </xf>
    <xf numFmtId="0" fontId="5" fillId="0" borderId="38" xfId="1" applyFont="1" applyBorder="1" applyAlignment="1">
      <alignment horizontal="center"/>
    </xf>
    <xf numFmtId="0" fontId="5" fillId="0" borderId="39" xfId="1" applyFont="1" applyBorder="1" applyAlignment="1">
      <alignment horizontal="left"/>
    </xf>
    <xf numFmtId="0" fontId="5" fillId="0" borderId="40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14" fillId="3" borderId="39" xfId="1" applyFont="1" applyFill="1" applyBorder="1" applyAlignment="1">
      <alignment horizontal="left"/>
    </xf>
    <xf numFmtId="0" fontId="5" fillId="3" borderId="39" xfId="1" applyFont="1" applyFill="1" applyBorder="1"/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left"/>
    </xf>
    <xf numFmtId="0" fontId="5" fillId="0" borderId="43" xfId="1" applyFont="1" applyBorder="1" applyAlignment="1">
      <alignment horizontal="center"/>
    </xf>
    <xf numFmtId="0" fontId="5" fillId="0" borderId="44" xfId="1" applyFont="1" applyBorder="1" applyAlignment="1">
      <alignment horizontal="center" vertical="center"/>
    </xf>
    <xf numFmtId="0" fontId="5" fillId="0" borderId="39" xfId="1" applyFont="1" applyBorder="1"/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left"/>
    </xf>
    <xf numFmtId="0" fontId="5" fillId="0" borderId="45" xfId="1" applyFont="1" applyBorder="1" applyAlignment="1">
      <alignment horizontal="center"/>
    </xf>
    <xf numFmtId="0" fontId="5" fillId="0" borderId="0" xfId="1" applyFont="1" applyBorder="1" applyAlignment="1">
      <alignment horizontal="left" vertical="center"/>
    </xf>
    <xf numFmtId="1" fontId="5" fillId="0" borderId="0" xfId="1" applyNumberFormat="1" applyFont="1" applyBorder="1" applyAlignment="1">
      <alignment horizontal="center" vertical="center"/>
    </xf>
    <xf numFmtId="0" fontId="5" fillId="0" borderId="46" xfId="1" applyFont="1" applyBorder="1" applyAlignment="1">
      <alignment horizontal="left"/>
    </xf>
    <xf numFmtId="0" fontId="5" fillId="0" borderId="47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48" xfId="1" applyFont="1" applyBorder="1"/>
    <xf numFmtId="0" fontId="5" fillId="0" borderId="8" xfId="1" applyFont="1" applyBorder="1" applyAlignment="1">
      <alignment horizontal="center"/>
    </xf>
    <xf numFmtId="0" fontId="5" fillId="0" borderId="48" xfId="1" applyFont="1" applyBorder="1" applyAlignment="1">
      <alignment horizontal="left"/>
    </xf>
    <xf numFmtId="0" fontId="5" fillId="0" borderId="39" xfId="1" applyFont="1" applyFill="1" applyBorder="1" applyAlignment="1">
      <alignment horizontal="left"/>
    </xf>
    <xf numFmtId="0" fontId="5" fillId="0" borderId="39" xfId="1" applyFont="1" applyBorder="1" applyAlignment="1">
      <alignment vertical="center"/>
    </xf>
    <xf numFmtId="0" fontId="5" fillId="0" borderId="40" xfId="1" applyFont="1" applyBorder="1" applyAlignment="1">
      <alignment horizontal="center" vertical="center"/>
    </xf>
    <xf numFmtId="0" fontId="5" fillId="0" borderId="42" xfId="1" applyFont="1" applyBorder="1"/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13" fillId="0" borderId="0" xfId="1" applyFont="1"/>
    <xf numFmtId="0" fontId="5" fillId="0" borderId="14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left" vertical="center"/>
    </xf>
    <xf numFmtId="49" fontId="13" fillId="0" borderId="0" xfId="1" applyNumberFormat="1" applyFont="1" applyAlignment="1">
      <alignment vertical="center"/>
    </xf>
    <xf numFmtId="49" fontId="15" fillId="2" borderId="0" xfId="1" applyNumberFormat="1" applyFont="1" applyFill="1" applyAlignment="1">
      <alignment horizontal="left" vertical="center"/>
    </xf>
    <xf numFmtId="49" fontId="15" fillId="2" borderId="0" xfId="1" applyNumberFormat="1" applyFont="1" applyFill="1" applyAlignment="1">
      <alignment horizontal="center" vertical="center"/>
    </xf>
    <xf numFmtId="49" fontId="15" fillId="2" borderId="0" xfId="1" applyNumberFormat="1" applyFont="1" applyFill="1" applyAlignment="1">
      <alignment horizontal="right" vertical="center"/>
    </xf>
    <xf numFmtId="49" fontId="15" fillId="0" borderId="0" xfId="1" applyNumberFormat="1" applyFont="1" applyAlignment="1">
      <alignment horizontal="center" vertical="center"/>
    </xf>
    <xf numFmtId="49" fontId="15" fillId="0" borderId="0" xfId="1" applyNumberFormat="1" applyFont="1" applyAlignment="1">
      <alignment vertical="center"/>
    </xf>
    <xf numFmtId="49" fontId="15" fillId="0" borderId="0" xfId="1" applyNumberFormat="1" applyFont="1" applyAlignment="1">
      <alignment horizontal="right" vertical="center"/>
    </xf>
    <xf numFmtId="0" fontId="11" fillId="0" borderId="0" xfId="1" applyAlignment="1">
      <alignment vertical="center"/>
    </xf>
    <xf numFmtId="49" fontId="1" fillId="2" borderId="0" xfId="1" applyNumberFormat="1" applyFont="1" applyFill="1" applyAlignment="1">
      <alignment horizontal="left" vertical="center"/>
    </xf>
    <xf numFmtId="49" fontId="1" fillId="2" borderId="0" xfId="1" applyNumberFormat="1" applyFont="1" applyFill="1" applyAlignment="1">
      <alignment horizontal="center" vertical="center"/>
    </xf>
    <xf numFmtId="49" fontId="1" fillId="2" borderId="0" xfId="1" applyNumberFormat="1" applyFont="1" applyFill="1" applyAlignment="1">
      <alignment horizontal="right" vertical="center"/>
    </xf>
    <xf numFmtId="49" fontId="1" fillId="0" borderId="0" xfId="1" applyNumberFormat="1" applyFont="1" applyAlignment="1">
      <alignment horizontal="center" vertical="center"/>
    </xf>
    <xf numFmtId="49" fontId="1" fillId="0" borderId="0" xfId="1" applyNumberFormat="1" applyFont="1" applyAlignment="1">
      <alignment vertical="center"/>
    </xf>
    <xf numFmtId="49" fontId="1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49" xfId="1" applyNumberFormat="1" applyFont="1" applyBorder="1" applyAlignment="1">
      <alignment horizontal="center" vertical="center"/>
    </xf>
    <xf numFmtId="49" fontId="5" fillId="0" borderId="50" xfId="1" applyNumberFormat="1" applyFont="1" applyBorder="1" applyAlignment="1">
      <alignment horizontal="center" vertical="center"/>
    </xf>
    <xf numFmtId="49" fontId="5" fillId="0" borderId="51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3" fontId="13" fillId="0" borderId="6" xfId="1" applyNumberFormat="1" applyFont="1" applyFill="1" applyBorder="1" applyAlignment="1">
      <alignment horizontal="right" vertical="center"/>
    </xf>
    <xf numFmtId="49" fontId="5" fillId="0" borderId="11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right" vertical="center"/>
    </xf>
    <xf numFmtId="1" fontId="5" fillId="0" borderId="7" xfId="1" applyNumberFormat="1" applyFont="1" applyBorder="1" applyAlignment="1">
      <alignment horizontal="left" vertical="center"/>
    </xf>
    <xf numFmtId="1" fontId="5" fillId="0" borderId="53" xfId="1" applyNumberFormat="1" applyFont="1" applyBorder="1" applyAlignment="1">
      <alignment horizontal="right" vertical="center"/>
    </xf>
    <xf numFmtId="1" fontId="5" fillId="0" borderId="11" xfId="1" applyNumberFormat="1" applyFont="1" applyBorder="1" applyAlignment="1">
      <alignment horizontal="right" vertical="center"/>
    </xf>
    <xf numFmtId="1" fontId="5" fillId="0" borderId="48" xfId="1" applyNumberFormat="1" applyFont="1" applyBorder="1" applyAlignment="1">
      <alignment horizontal="right" vertical="center"/>
    </xf>
    <xf numFmtId="3" fontId="5" fillId="0" borderId="12" xfId="1" applyNumberFormat="1" applyFont="1" applyFill="1" applyBorder="1" applyAlignment="1">
      <alignment horizontal="right" vertical="center"/>
    </xf>
    <xf numFmtId="3" fontId="13" fillId="0" borderId="13" xfId="1" applyNumberFormat="1" applyFont="1" applyFill="1" applyBorder="1" applyAlignment="1">
      <alignment horizontal="right" vertical="center"/>
    </xf>
    <xf numFmtId="49" fontId="5" fillId="0" borderId="17" xfId="1" applyNumberFormat="1" applyFont="1" applyBorder="1" applyAlignment="1">
      <alignment horizontal="left" vertical="center"/>
    </xf>
    <xf numFmtId="49" fontId="5" fillId="0" borderId="14" xfId="1" applyNumberFormat="1" applyFont="1" applyBorder="1" applyAlignment="1">
      <alignment horizontal="right" vertical="center"/>
    </xf>
    <xf numFmtId="1" fontId="5" fillId="0" borderId="14" xfId="1" applyNumberFormat="1" applyFont="1" applyBorder="1" applyAlignment="1">
      <alignment horizontal="left" vertical="center"/>
    </xf>
    <xf numFmtId="1" fontId="5" fillId="0" borderId="22" xfId="1" applyNumberFormat="1" applyFont="1" applyBorder="1" applyAlignment="1">
      <alignment horizontal="right" vertical="center"/>
    </xf>
    <xf numFmtId="1" fontId="5" fillId="0" borderId="17" xfId="1" applyNumberFormat="1" applyFont="1" applyBorder="1" applyAlignment="1">
      <alignment horizontal="right" vertical="center"/>
    </xf>
    <xf numFmtId="1" fontId="5" fillId="0" borderId="39" xfId="1" applyNumberFormat="1" applyFont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49" fontId="5" fillId="0" borderId="20" xfId="1" applyNumberFormat="1" applyFont="1" applyBorder="1" applyAlignment="1">
      <alignment horizontal="left" vertical="center"/>
    </xf>
    <xf numFmtId="49" fontId="5" fillId="0" borderId="19" xfId="1" applyNumberFormat="1" applyFont="1" applyBorder="1" applyAlignment="1">
      <alignment horizontal="right" vertical="center"/>
    </xf>
    <xf numFmtId="1" fontId="5" fillId="0" borderId="19" xfId="1" applyNumberFormat="1" applyFont="1" applyBorder="1" applyAlignment="1">
      <alignment horizontal="left" vertical="center"/>
    </xf>
    <xf numFmtId="1" fontId="5" fillId="0" borderId="56" xfId="1" applyNumberFormat="1" applyFont="1" applyBorder="1" applyAlignment="1">
      <alignment horizontal="right" vertical="center"/>
    </xf>
    <xf numFmtId="1" fontId="5" fillId="0" borderId="20" xfId="1" applyNumberFormat="1" applyFont="1" applyBorder="1" applyAlignment="1">
      <alignment horizontal="right" vertical="center"/>
    </xf>
    <xf numFmtId="1" fontId="5" fillId="0" borderId="46" xfId="1" applyNumberFormat="1" applyFont="1" applyBorder="1" applyAlignment="1">
      <alignment horizontal="right" vertical="center"/>
    </xf>
    <xf numFmtId="3" fontId="5" fillId="0" borderId="21" xfId="1" applyNumberFormat="1" applyFont="1" applyFill="1" applyBorder="1" applyAlignment="1">
      <alignment horizontal="right" vertical="center"/>
    </xf>
    <xf numFmtId="49" fontId="5" fillId="0" borderId="17" xfId="1" applyNumberFormat="1" applyFont="1" applyBorder="1" applyAlignment="1">
      <alignment vertical="center"/>
    </xf>
    <xf numFmtId="49" fontId="5" fillId="0" borderId="20" xfId="1" applyNumberFormat="1" applyFont="1" applyBorder="1" applyAlignment="1">
      <alignment vertical="center"/>
    </xf>
    <xf numFmtId="3" fontId="5" fillId="0" borderId="22" xfId="1" applyNumberFormat="1" applyFont="1" applyBorder="1" applyAlignment="1">
      <alignment horizontal="right" vertical="center"/>
    </xf>
    <xf numFmtId="3" fontId="5" fillId="0" borderId="18" xfId="1" applyNumberFormat="1" applyFont="1" applyBorder="1" applyAlignment="1">
      <alignment horizontal="right" vertical="center"/>
    </xf>
    <xf numFmtId="3" fontId="13" fillId="0" borderId="41" xfId="1" applyNumberFormat="1" applyFont="1" applyBorder="1" applyAlignment="1">
      <alignment horizontal="right" vertical="center"/>
    </xf>
    <xf numFmtId="49" fontId="5" fillId="0" borderId="58" xfId="1" applyNumberFormat="1" applyFont="1" applyBorder="1" applyAlignment="1">
      <alignment horizontal="left" vertical="center"/>
    </xf>
    <xf numFmtId="49" fontId="5" fillId="0" borderId="59" xfId="1" applyNumberFormat="1" applyFont="1" applyBorder="1" applyAlignment="1">
      <alignment horizontal="right" vertical="center"/>
    </xf>
    <xf numFmtId="1" fontId="5" fillId="0" borderId="59" xfId="1" applyNumberFormat="1" applyFont="1" applyBorder="1" applyAlignment="1">
      <alignment horizontal="left" vertical="center"/>
    </xf>
    <xf numFmtId="1" fontId="5" fillId="0" borderId="61" xfId="1" applyNumberFormat="1" applyFont="1" applyBorder="1" applyAlignment="1">
      <alignment horizontal="right" vertical="center"/>
    </xf>
    <xf numFmtId="1" fontId="5" fillId="0" borderId="58" xfId="1" applyNumberFormat="1" applyFont="1" applyBorder="1" applyAlignment="1">
      <alignment horizontal="right" vertical="center"/>
    </xf>
    <xf numFmtId="1" fontId="5" fillId="0" borderId="42" xfId="1" applyNumberFormat="1" applyFont="1" applyBorder="1" applyAlignment="1">
      <alignment horizontal="right" vertical="center"/>
    </xf>
    <xf numFmtId="3" fontId="5" fillId="0" borderId="61" xfId="1" applyNumberFormat="1" applyFont="1" applyBorder="1" applyAlignment="1">
      <alignment horizontal="right" vertical="center"/>
    </xf>
    <xf numFmtId="3" fontId="5" fillId="0" borderId="62" xfId="1" applyNumberFormat="1" applyFont="1" applyBorder="1" applyAlignment="1">
      <alignment horizontal="right" vertical="center"/>
    </xf>
    <xf numFmtId="3" fontId="5" fillId="0" borderId="53" xfId="1" applyNumberFormat="1" applyFont="1" applyBorder="1" applyAlignment="1">
      <alignment horizontal="right" vertical="center"/>
    </xf>
    <xf numFmtId="3" fontId="5" fillId="0" borderId="12" xfId="1" applyNumberFormat="1" applyFont="1" applyBorder="1" applyAlignment="1">
      <alignment horizontal="right" vertical="center"/>
    </xf>
    <xf numFmtId="49" fontId="5" fillId="0" borderId="63" xfId="1" applyNumberFormat="1" applyFont="1" applyBorder="1" applyAlignment="1">
      <alignment horizontal="left" vertical="center"/>
    </xf>
    <xf numFmtId="49" fontId="5" fillId="0" borderId="64" xfId="1" applyNumberFormat="1" applyFont="1" applyBorder="1" applyAlignment="1">
      <alignment horizontal="right" vertical="center"/>
    </xf>
    <xf numFmtId="1" fontId="5" fillId="0" borderId="64" xfId="1" applyNumberFormat="1" applyFont="1" applyBorder="1" applyAlignment="1">
      <alignment horizontal="left" vertical="center"/>
    </xf>
    <xf numFmtId="1" fontId="5" fillId="0" borderId="66" xfId="1" applyNumberFormat="1" applyFont="1" applyBorder="1" applyAlignment="1">
      <alignment horizontal="right" vertical="center"/>
    </xf>
    <xf numFmtId="1" fontId="5" fillId="0" borderId="63" xfId="1" applyNumberFormat="1" applyFont="1" applyBorder="1" applyAlignment="1">
      <alignment horizontal="right" vertical="center"/>
    </xf>
    <xf numFmtId="1" fontId="5" fillId="0" borderId="67" xfId="1" applyNumberFormat="1" applyFont="1" applyBorder="1" applyAlignment="1">
      <alignment horizontal="right" vertical="center"/>
    </xf>
    <xf numFmtId="3" fontId="5" fillId="0" borderId="66" xfId="1" applyNumberFormat="1" applyFont="1" applyBorder="1" applyAlignment="1">
      <alignment horizontal="right" vertical="center"/>
    </xf>
    <xf numFmtId="3" fontId="5" fillId="0" borderId="68" xfId="1" applyNumberFormat="1" applyFont="1" applyBorder="1" applyAlignment="1">
      <alignment horizontal="right" vertical="center"/>
    </xf>
    <xf numFmtId="3" fontId="5" fillId="0" borderId="56" xfId="1" applyNumberFormat="1" applyFont="1" applyBorder="1" applyAlignment="1">
      <alignment horizontal="right" vertical="center"/>
    </xf>
    <xf numFmtId="3" fontId="5" fillId="0" borderId="21" xfId="1" applyNumberFormat="1" applyFont="1" applyBorder="1" applyAlignment="1">
      <alignment horizontal="right" vertical="center"/>
    </xf>
    <xf numFmtId="49" fontId="5" fillId="0" borderId="57" xfId="1" applyNumberFormat="1" applyFont="1" applyBorder="1" applyAlignment="1">
      <alignment horizontal="right" vertical="center"/>
    </xf>
    <xf numFmtId="49" fontId="5" fillId="0" borderId="17" xfId="1" applyNumberFormat="1" applyFont="1" applyBorder="1" applyAlignment="1">
      <alignment horizontal="right" vertical="center"/>
    </xf>
    <xf numFmtId="49" fontId="13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1" fontId="13" fillId="0" borderId="0" xfId="1" applyNumberFormat="1" applyFont="1" applyAlignment="1">
      <alignment vertical="center"/>
    </xf>
    <xf numFmtId="49" fontId="13" fillId="0" borderId="0" xfId="1" applyNumberFormat="1" applyFont="1" applyAlignment="1">
      <alignment horizontal="right" vertical="center"/>
    </xf>
    <xf numFmtId="0" fontId="5" fillId="0" borderId="69" xfId="1" applyFont="1" applyBorder="1" applyAlignment="1">
      <alignment horizontal="center"/>
    </xf>
    <xf numFmtId="0" fontId="5" fillId="0" borderId="70" xfId="1" applyFont="1" applyBorder="1" applyAlignment="1">
      <alignment horizontal="center"/>
    </xf>
    <xf numFmtId="0" fontId="5" fillId="0" borderId="71" xfId="1" applyFont="1" applyBorder="1" applyAlignment="1">
      <alignment horizontal="center"/>
    </xf>
    <xf numFmtId="0" fontId="5" fillId="0" borderId="72" xfId="1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74" xfId="1" applyFont="1" applyBorder="1" applyAlignment="1">
      <alignment horizontal="center"/>
    </xf>
    <xf numFmtId="0" fontId="5" fillId="0" borderId="0" xfId="1" applyFont="1"/>
    <xf numFmtId="0" fontId="5" fillId="0" borderId="75" xfId="1" applyFont="1" applyBorder="1" applyAlignment="1">
      <alignment horizontal="center"/>
    </xf>
    <xf numFmtId="0" fontId="5" fillId="0" borderId="76" xfId="1" applyFont="1" applyBorder="1" applyAlignment="1">
      <alignment horizontal="center"/>
    </xf>
    <xf numFmtId="0" fontId="5" fillId="0" borderId="77" xfId="1" applyFont="1" applyBorder="1" applyAlignment="1">
      <alignment horizontal="center"/>
    </xf>
    <xf numFmtId="0" fontId="5" fillId="3" borderId="78" xfId="1" applyFont="1" applyFill="1" applyBorder="1"/>
    <xf numFmtId="0" fontId="5" fillId="3" borderId="79" xfId="1" applyFont="1" applyFill="1" applyBorder="1" applyAlignment="1">
      <alignment horizontal="center"/>
    </xf>
    <xf numFmtId="0" fontId="5" fillId="0" borderId="80" xfId="1" applyFont="1" applyBorder="1" applyAlignment="1">
      <alignment horizontal="center"/>
    </xf>
    <xf numFmtId="0" fontId="5" fillId="0" borderId="81" xfId="1" applyFont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5" fillId="0" borderId="82" xfId="1" applyFont="1" applyBorder="1" applyAlignment="1">
      <alignment horizontal="center"/>
    </xf>
    <xf numFmtId="2" fontId="5" fillId="0" borderId="83" xfId="1" applyNumberFormat="1" applyFont="1" applyBorder="1"/>
    <xf numFmtId="2" fontId="5" fillId="0" borderId="84" xfId="1" applyNumberFormat="1" applyFont="1" applyBorder="1"/>
    <xf numFmtId="0" fontId="5" fillId="0" borderId="85" xfId="1" applyFont="1" applyBorder="1" applyAlignment="1">
      <alignment horizontal="center"/>
    </xf>
    <xf numFmtId="0" fontId="5" fillId="0" borderId="86" xfId="1" applyFont="1" applyBorder="1" applyAlignment="1">
      <alignment horizontal="center"/>
    </xf>
    <xf numFmtId="0" fontId="5" fillId="0" borderId="87" xfId="1" applyFont="1" applyBorder="1" applyAlignment="1">
      <alignment horizontal="center"/>
    </xf>
    <xf numFmtId="2" fontId="5" fillId="0" borderId="88" xfId="1" applyNumberFormat="1" applyFont="1" applyBorder="1"/>
    <xf numFmtId="0" fontId="5" fillId="0" borderId="78" xfId="1" applyFont="1" applyBorder="1" applyAlignment="1">
      <alignment horizontal="center"/>
    </xf>
    <xf numFmtId="0" fontId="5" fillId="0" borderId="79" xfId="1" applyFont="1" applyBorder="1" applyAlignment="1">
      <alignment horizontal="center"/>
    </xf>
    <xf numFmtId="0" fontId="5" fillId="0" borderId="89" xfId="1" applyFont="1" applyBorder="1" applyAlignment="1">
      <alignment horizontal="center"/>
    </xf>
    <xf numFmtId="0" fontId="5" fillId="0" borderId="90" xfId="1" applyFont="1" applyBorder="1" applyAlignment="1">
      <alignment horizontal="center"/>
    </xf>
    <xf numFmtId="2" fontId="5" fillId="0" borderId="90" xfId="1" applyNumberFormat="1" applyFont="1" applyBorder="1"/>
    <xf numFmtId="2" fontId="5" fillId="0" borderId="80" xfId="1" applyNumberFormat="1" applyFont="1" applyBorder="1"/>
    <xf numFmtId="0" fontId="4" fillId="6" borderId="16" xfId="0" applyFont="1" applyFill="1" applyBorder="1" applyAlignment="1">
      <alignment vertical="center"/>
    </xf>
    <xf numFmtId="49" fontId="4" fillId="6" borderId="5" xfId="0" applyNumberFormat="1" applyFont="1" applyFill="1" applyBorder="1" applyAlignment="1">
      <alignment horizontal="center" vertical="center" wrapText="1"/>
    </xf>
    <xf numFmtId="3" fontId="3" fillId="6" borderId="33" xfId="0" applyNumberFormat="1" applyFont="1" applyFill="1" applyBorder="1" applyAlignment="1">
      <alignment horizontal="center" vertical="center"/>
    </xf>
    <xf numFmtId="1" fontId="5" fillId="0" borderId="52" xfId="1" applyNumberFormat="1" applyFont="1" applyBorder="1" applyAlignment="1">
      <alignment horizontal="center" vertical="center"/>
    </xf>
    <xf numFmtId="1" fontId="5" fillId="0" borderId="54" xfId="1" applyNumberFormat="1" applyFont="1" applyBorder="1" applyAlignment="1">
      <alignment horizontal="center" vertical="center"/>
    </xf>
    <xf numFmtId="1" fontId="5" fillId="0" borderId="55" xfId="1" applyNumberFormat="1" applyFont="1" applyBorder="1" applyAlignment="1">
      <alignment horizontal="center" vertical="center"/>
    </xf>
    <xf numFmtId="1" fontId="5" fillId="0" borderId="60" xfId="1" applyNumberFormat="1" applyFont="1" applyBorder="1" applyAlignment="1">
      <alignment horizontal="center" vertical="center"/>
    </xf>
    <xf numFmtId="1" fontId="5" fillId="0" borderId="65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3" fillId="6" borderId="34" xfId="0" applyNumberFormat="1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vertical="center"/>
    </xf>
    <xf numFmtId="3" fontId="13" fillId="0" borderId="41" xfId="1" applyNumberFormat="1" applyFont="1" applyFill="1" applyBorder="1" applyAlignment="1">
      <alignment horizontal="right" vertical="center"/>
    </xf>
    <xf numFmtId="3" fontId="5" fillId="0" borderId="62" xfId="1" applyNumberFormat="1" applyFont="1" applyFill="1" applyBorder="1" applyAlignment="1">
      <alignment horizontal="right"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164" fontId="19" fillId="0" borderId="0" xfId="0" applyNumberFormat="1" applyFont="1"/>
    <xf numFmtId="3" fontId="4" fillId="0" borderId="0" xfId="1" applyNumberFormat="1" applyFont="1" applyAlignment="1">
      <alignment vertical="center"/>
    </xf>
    <xf numFmtId="3" fontId="5" fillId="2" borderId="53" xfId="1" applyNumberFormat="1" applyFont="1" applyFill="1" applyBorder="1" applyAlignment="1">
      <alignment horizontal="right" vertical="center"/>
    </xf>
    <xf numFmtId="3" fontId="5" fillId="2" borderId="22" xfId="1" applyNumberFormat="1" applyFont="1" applyFill="1" applyBorder="1" applyAlignment="1">
      <alignment horizontal="right" vertical="center"/>
    </xf>
    <xf numFmtId="3" fontId="5" fillId="2" borderId="61" xfId="1" applyNumberFormat="1" applyFont="1" applyFill="1" applyBorder="1" applyAlignment="1">
      <alignment horizontal="right" vertical="center"/>
    </xf>
    <xf numFmtId="3" fontId="5" fillId="2" borderId="56" xfId="1" applyNumberFormat="1" applyFont="1" applyFill="1" applyBorder="1" applyAlignment="1">
      <alignment horizontal="right" vertical="center"/>
    </xf>
    <xf numFmtId="49" fontId="5" fillId="0" borderId="11" xfId="1" applyNumberFormat="1" applyFont="1" applyBorder="1" applyAlignment="1">
      <alignment vertical="center"/>
    </xf>
    <xf numFmtId="49" fontId="5" fillId="0" borderId="58" xfId="1" applyNumberFormat="1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0" borderId="0" xfId="1" applyFont="1" applyAlignment="1">
      <alignment horizontal="center"/>
    </xf>
    <xf numFmtId="0" fontId="2" fillId="0" borderId="0" xfId="1" applyFont="1" applyAlignment="1"/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2" fillId="0" borderId="0" xfId="1" applyFont="1" applyAlignment="1"/>
    <xf numFmtId="0" fontId="17" fillId="0" borderId="0" xfId="1" applyFont="1" applyAlignment="1"/>
    <xf numFmtId="0" fontId="18" fillId="0" borderId="0" xfId="1" applyFont="1" applyAlignment="1">
      <alignment horizontal="center"/>
    </xf>
    <xf numFmtId="0" fontId="12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89" xfId="1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3" fillId="0" borderId="92" xfId="1" applyFont="1" applyBorder="1" applyAlignment="1">
      <alignment horizontal="center" vertical="center"/>
    </xf>
    <xf numFmtId="0" fontId="3" fillId="0" borderId="93" xfId="1" applyFont="1" applyBorder="1" applyAlignment="1">
      <alignment horizontal="center" vertical="center"/>
    </xf>
    <xf numFmtId="0" fontId="3" fillId="0" borderId="94" xfId="1" applyFont="1" applyBorder="1" applyAlignment="1">
      <alignment horizontal="center" vertical="center"/>
    </xf>
    <xf numFmtId="0" fontId="3" fillId="0" borderId="95" xfId="1" applyFont="1" applyBorder="1" applyAlignment="1">
      <alignment horizontal="center" vertical="center"/>
    </xf>
    <xf numFmtId="0" fontId="20" fillId="7" borderId="92" xfId="1" applyFont="1" applyFill="1" applyBorder="1" applyAlignment="1">
      <alignment horizontal="center" vertical="center"/>
    </xf>
    <xf numFmtId="0" fontId="20" fillId="7" borderId="93" xfId="1" applyFont="1" applyFill="1" applyBorder="1" applyAlignment="1">
      <alignment horizontal="center" vertical="center"/>
    </xf>
    <xf numFmtId="0" fontId="20" fillId="7" borderId="94" xfId="1" applyFont="1" applyFill="1" applyBorder="1" applyAlignment="1">
      <alignment horizontal="center" vertical="center"/>
    </xf>
    <xf numFmtId="0" fontId="20" fillId="7" borderId="95" xfId="1" applyFont="1" applyFill="1" applyBorder="1" applyAlignment="1">
      <alignment horizontal="center" vertical="center"/>
    </xf>
    <xf numFmtId="10" fontId="20" fillId="7" borderId="80" xfId="1" applyNumberFormat="1" applyFont="1" applyFill="1" applyBorder="1" applyAlignment="1">
      <alignment vertical="center"/>
    </xf>
    <xf numFmtId="0" fontId="5" fillId="7" borderId="69" xfId="1" applyFont="1" applyFill="1" applyBorder="1" applyAlignment="1">
      <alignment horizontal="center" vertical="center"/>
    </xf>
    <xf numFmtId="0" fontId="5" fillId="0" borderId="96" xfId="1" applyFont="1" applyBorder="1" applyAlignment="1">
      <alignment horizontal="center" vertical="center"/>
    </xf>
    <xf numFmtId="0" fontId="5" fillId="0" borderId="97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5" fillId="0" borderId="98" xfId="1" applyFont="1" applyBorder="1" applyAlignment="1">
      <alignment horizontal="center" vertical="center"/>
    </xf>
    <xf numFmtId="0" fontId="5" fillId="0" borderId="99" xfId="1" applyFont="1" applyBorder="1" applyAlignment="1">
      <alignment horizontal="center" vertical="center"/>
    </xf>
    <xf numFmtId="10" fontId="5" fillId="0" borderId="100" xfId="1" applyNumberFormat="1" applyFont="1" applyBorder="1" applyAlignment="1">
      <alignment vertical="center"/>
    </xf>
    <xf numFmtId="0" fontId="5" fillId="0" borderId="10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10" fontId="5" fillId="0" borderId="102" xfId="1" applyNumberFormat="1" applyFont="1" applyBorder="1" applyAlignment="1">
      <alignment vertical="center"/>
    </xf>
    <xf numFmtId="0" fontId="5" fillId="0" borderId="103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10" fontId="5" fillId="0" borderId="104" xfId="1" applyNumberFormat="1" applyFont="1" applyBorder="1" applyAlignment="1">
      <alignment vertical="center"/>
    </xf>
    <xf numFmtId="0" fontId="5" fillId="0" borderId="105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20" fillId="7" borderId="106" xfId="1" applyFont="1" applyFill="1" applyBorder="1" applyAlignment="1">
      <alignment horizontal="center" vertical="center"/>
    </xf>
    <xf numFmtId="0" fontId="5" fillId="0" borderId="10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08" xfId="1" applyFont="1" applyBorder="1" applyAlignment="1">
      <alignment horizontal="center" vertical="center"/>
    </xf>
    <xf numFmtId="0" fontId="5" fillId="0" borderId="109" xfId="1" applyFont="1" applyBorder="1" applyAlignment="1">
      <alignment horizontal="center" vertical="center"/>
    </xf>
    <xf numFmtId="0" fontId="20" fillId="7" borderId="70" xfId="1" applyFont="1" applyFill="1" applyBorder="1" applyAlignment="1">
      <alignment horizontal="center" vertical="center"/>
    </xf>
    <xf numFmtId="0" fontId="5" fillId="0" borderId="110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1" fillId="7" borderId="111" xfId="1" applyFont="1" applyFill="1" applyBorder="1" applyAlignment="1">
      <alignment horizontal="center" vertical="center"/>
    </xf>
    <xf numFmtId="0" fontId="18" fillId="7" borderId="112" xfId="1" applyFont="1" applyFill="1" applyBorder="1" applyAlignment="1">
      <alignment horizontal="center" vertical="center"/>
    </xf>
    <xf numFmtId="0" fontId="18" fillId="7" borderId="32" xfId="1" applyFont="1" applyFill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0" fontId="3" fillId="0" borderId="70" xfId="1" applyFont="1" applyBorder="1" applyAlignment="1">
      <alignment horizontal="center" vertical="center"/>
    </xf>
    <xf numFmtId="0" fontId="3" fillId="0" borderId="106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FF66"/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S173"/>
  <sheetViews>
    <sheetView zoomScale="80" zoomScaleNormal="80" workbookViewId="0">
      <pane xSplit="5" ySplit="4" topLeftCell="CR149" activePane="bottomRight" state="frozen"/>
      <selection pane="topRight" activeCell="F1" sqref="F1"/>
      <selection pane="bottomLeft" activeCell="A5" sqref="A5"/>
      <selection pane="bottomRight" activeCell="BP111" sqref="BP111"/>
    </sheetView>
  </sheetViews>
  <sheetFormatPr defaultRowHeight="14.25" x14ac:dyDescent="0.2"/>
  <cols>
    <col min="1" max="1" width="1.125" customWidth="1"/>
    <col min="2" max="2" width="5.875" customWidth="1"/>
    <col min="3" max="3" width="29.5" customWidth="1"/>
    <col min="4" max="4" width="8.5" customWidth="1"/>
    <col min="5" max="5" width="9.625" hidden="1" customWidth="1"/>
    <col min="6" max="279" width="5.875" customWidth="1"/>
  </cols>
  <sheetData>
    <row r="1" spans="2:279" ht="18" x14ac:dyDescent="0.2">
      <c r="B1" s="221" t="s">
        <v>175</v>
      </c>
      <c r="C1" s="222"/>
      <c r="D1" s="222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</row>
    <row r="2" spans="2:279" ht="18" x14ac:dyDescent="0.2">
      <c r="B2" s="4" t="s">
        <v>0</v>
      </c>
      <c r="C2" s="5"/>
      <c r="D2" s="5"/>
      <c r="E2" s="1"/>
      <c r="F2" s="6">
        <v>2003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/>
      <c r="AC2" s="3"/>
      <c r="AD2" s="6">
        <v>2004</v>
      </c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Y2" s="3"/>
      <c r="AZ2" s="3"/>
      <c r="BA2" s="6">
        <v>2005</v>
      </c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V2" s="3"/>
      <c r="BW2" s="3"/>
      <c r="BX2" s="6">
        <v>2006</v>
      </c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6">
        <v>2007</v>
      </c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</row>
    <row r="3" spans="2:279" ht="16.5" thickBot="1" x14ac:dyDescent="0.25">
      <c r="B3" s="7"/>
      <c r="C3" s="8"/>
      <c r="D3" s="9" t="s">
        <v>1</v>
      </c>
      <c r="E3" s="10" t="s">
        <v>162</v>
      </c>
      <c r="F3" s="11">
        <v>737</v>
      </c>
      <c r="G3" s="11">
        <v>738</v>
      </c>
      <c r="H3" s="11">
        <v>739</v>
      </c>
      <c r="I3" s="11">
        <v>740</v>
      </c>
      <c r="J3" s="11">
        <v>741</v>
      </c>
      <c r="K3" s="11">
        <v>742</v>
      </c>
      <c r="L3" s="11">
        <v>743</v>
      </c>
      <c r="M3" s="11">
        <v>744</v>
      </c>
      <c r="N3" s="11">
        <v>745</v>
      </c>
      <c r="O3" s="11">
        <v>746</v>
      </c>
      <c r="P3" s="11">
        <v>747</v>
      </c>
      <c r="Q3" s="11">
        <v>748</v>
      </c>
      <c r="R3" s="11">
        <v>749</v>
      </c>
      <c r="S3" s="11">
        <v>750</v>
      </c>
      <c r="T3" s="11">
        <v>751</v>
      </c>
      <c r="U3" s="11">
        <v>752</v>
      </c>
      <c r="V3" s="11">
        <v>753</v>
      </c>
      <c r="W3" s="11">
        <v>754</v>
      </c>
      <c r="X3" s="11">
        <v>755</v>
      </c>
      <c r="Y3" s="11">
        <v>756</v>
      </c>
      <c r="Z3" s="11">
        <v>757</v>
      </c>
      <c r="AA3" s="11">
        <v>758</v>
      </c>
      <c r="AB3" s="11">
        <v>759</v>
      </c>
      <c r="AC3" s="11">
        <v>760</v>
      </c>
      <c r="AD3" s="11">
        <v>761</v>
      </c>
      <c r="AE3" s="11">
        <v>762</v>
      </c>
      <c r="AF3" s="11">
        <v>763</v>
      </c>
      <c r="AG3" s="11">
        <v>764</v>
      </c>
      <c r="AH3" s="11">
        <v>765</v>
      </c>
      <c r="AI3" s="11">
        <v>766</v>
      </c>
      <c r="AJ3" s="11">
        <v>767</v>
      </c>
      <c r="AK3" s="11">
        <v>768</v>
      </c>
      <c r="AL3" s="11">
        <v>769</v>
      </c>
      <c r="AM3" s="11">
        <v>770</v>
      </c>
      <c r="AN3" s="11">
        <v>771</v>
      </c>
      <c r="AO3" s="11">
        <v>772</v>
      </c>
      <c r="AP3" s="11">
        <v>773</v>
      </c>
      <c r="AQ3" s="11">
        <v>774</v>
      </c>
      <c r="AR3" s="11">
        <v>775</v>
      </c>
      <c r="AS3" s="11">
        <v>776</v>
      </c>
      <c r="AT3" s="11">
        <v>777</v>
      </c>
      <c r="AU3" s="11">
        <v>778</v>
      </c>
      <c r="AV3" s="11">
        <v>779</v>
      </c>
      <c r="AW3" s="11">
        <v>780</v>
      </c>
      <c r="AX3" s="11">
        <v>781</v>
      </c>
      <c r="AY3" s="11">
        <v>782</v>
      </c>
      <c r="AZ3" s="11">
        <v>783</v>
      </c>
      <c r="BA3" s="11">
        <v>784</v>
      </c>
      <c r="BB3" s="11">
        <v>785</v>
      </c>
      <c r="BC3" s="11">
        <v>786</v>
      </c>
      <c r="BD3" s="11">
        <v>787</v>
      </c>
      <c r="BE3" s="11">
        <v>788</v>
      </c>
      <c r="BF3" s="11">
        <v>789</v>
      </c>
      <c r="BG3" s="11">
        <v>790</v>
      </c>
      <c r="BH3" s="11">
        <v>791</v>
      </c>
      <c r="BI3" s="11">
        <v>792</v>
      </c>
      <c r="BJ3" s="11">
        <v>793</v>
      </c>
      <c r="BK3" s="11">
        <v>794</v>
      </c>
      <c r="BL3" s="11">
        <v>795</v>
      </c>
      <c r="BM3" s="11">
        <v>796</v>
      </c>
      <c r="BN3" s="11">
        <v>797</v>
      </c>
      <c r="BO3" s="11">
        <v>798</v>
      </c>
      <c r="BP3" s="11">
        <v>799</v>
      </c>
      <c r="BQ3" s="11">
        <v>800</v>
      </c>
      <c r="BR3" s="11">
        <v>801</v>
      </c>
      <c r="BS3" s="11">
        <v>802</v>
      </c>
      <c r="BT3" s="11">
        <v>803</v>
      </c>
      <c r="BU3" s="11">
        <v>804</v>
      </c>
      <c r="BV3" s="11">
        <v>805</v>
      </c>
      <c r="BW3" s="11">
        <v>806</v>
      </c>
      <c r="BX3" s="11">
        <v>807</v>
      </c>
      <c r="BY3" s="11">
        <v>808</v>
      </c>
      <c r="BZ3" s="11">
        <v>809</v>
      </c>
      <c r="CA3" s="11">
        <v>810</v>
      </c>
      <c r="CB3" s="11">
        <v>811</v>
      </c>
      <c r="CC3" s="11">
        <v>812</v>
      </c>
      <c r="CD3" s="11">
        <v>813</v>
      </c>
      <c r="CE3" s="11">
        <v>814</v>
      </c>
      <c r="CF3" s="11">
        <v>815</v>
      </c>
      <c r="CG3" s="11">
        <v>816</v>
      </c>
      <c r="CH3" s="11">
        <v>817</v>
      </c>
      <c r="CI3" s="11">
        <v>818</v>
      </c>
      <c r="CJ3" s="11">
        <v>819</v>
      </c>
      <c r="CK3" s="11">
        <v>820</v>
      </c>
      <c r="CL3" s="11">
        <v>821</v>
      </c>
      <c r="CM3" s="11">
        <v>822</v>
      </c>
      <c r="CN3" s="11">
        <v>823</v>
      </c>
      <c r="CO3" s="11">
        <v>824</v>
      </c>
      <c r="CP3" s="11">
        <v>825</v>
      </c>
      <c r="CQ3" s="11">
        <v>826</v>
      </c>
      <c r="CR3" s="11">
        <v>827</v>
      </c>
      <c r="CS3" s="11">
        <v>828</v>
      </c>
      <c r="CT3" s="11">
        <v>829</v>
      </c>
      <c r="CU3" s="11">
        <v>830</v>
      </c>
      <c r="CV3" s="11">
        <v>831</v>
      </c>
      <c r="CW3" s="11">
        <v>832</v>
      </c>
      <c r="CX3" s="11">
        <v>833</v>
      </c>
      <c r="CY3" s="11">
        <v>834</v>
      </c>
      <c r="CZ3" s="11">
        <v>835</v>
      </c>
      <c r="DA3" s="11">
        <v>836</v>
      </c>
      <c r="DB3" s="11">
        <v>837</v>
      </c>
      <c r="DC3" s="11">
        <v>838</v>
      </c>
      <c r="DD3" s="11">
        <v>839</v>
      </c>
      <c r="DE3" s="11">
        <v>840</v>
      </c>
      <c r="DF3" s="11">
        <v>841</v>
      </c>
      <c r="DG3" s="11">
        <v>842</v>
      </c>
      <c r="DH3" s="11">
        <v>843</v>
      </c>
      <c r="DI3" s="11">
        <v>844</v>
      </c>
      <c r="DJ3" s="11">
        <v>845</v>
      </c>
      <c r="DK3" s="11">
        <v>846</v>
      </c>
      <c r="DL3" s="11">
        <v>847</v>
      </c>
      <c r="DM3" s="11">
        <v>848</v>
      </c>
      <c r="DN3" s="11">
        <v>849</v>
      </c>
      <c r="DO3" s="11">
        <v>850</v>
      </c>
      <c r="DP3" s="11">
        <v>851</v>
      </c>
      <c r="DQ3" s="11">
        <v>852</v>
      </c>
      <c r="DR3" s="11">
        <v>853</v>
      </c>
      <c r="DS3" s="11">
        <v>854</v>
      </c>
      <c r="DT3" s="11">
        <v>855</v>
      </c>
      <c r="DU3" s="11">
        <v>856</v>
      </c>
      <c r="DV3" s="11">
        <v>857</v>
      </c>
      <c r="DW3" s="11">
        <v>858</v>
      </c>
      <c r="DX3" s="11">
        <v>859</v>
      </c>
      <c r="DY3" s="11">
        <v>860</v>
      </c>
      <c r="DZ3" s="11">
        <v>861</v>
      </c>
      <c r="EA3" s="11">
        <v>862</v>
      </c>
      <c r="EB3" s="11">
        <v>863</v>
      </c>
      <c r="EC3" s="11">
        <v>864</v>
      </c>
      <c r="ED3" s="11">
        <v>865</v>
      </c>
      <c r="EE3" s="11">
        <v>866</v>
      </c>
      <c r="EF3" s="11">
        <v>867</v>
      </c>
      <c r="EG3" s="11">
        <v>868</v>
      </c>
      <c r="EH3" s="11">
        <v>869</v>
      </c>
      <c r="EI3" s="11">
        <v>870</v>
      </c>
      <c r="EJ3" s="11">
        <v>871</v>
      </c>
      <c r="EK3" s="11">
        <v>872</v>
      </c>
      <c r="EL3" s="11">
        <v>873</v>
      </c>
      <c r="EM3" s="11">
        <v>874</v>
      </c>
      <c r="EN3" s="11">
        <v>875</v>
      </c>
      <c r="EO3" s="11">
        <v>876</v>
      </c>
      <c r="EP3" s="11">
        <v>877</v>
      </c>
      <c r="EQ3" s="11">
        <v>878</v>
      </c>
      <c r="ER3" s="11">
        <v>879</v>
      </c>
      <c r="ES3" s="11">
        <v>880</v>
      </c>
      <c r="ET3" s="11">
        <v>881</v>
      </c>
      <c r="EU3" s="11">
        <v>882</v>
      </c>
      <c r="EV3" s="11">
        <v>883</v>
      </c>
      <c r="EW3" s="11">
        <v>884</v>
      </c>
      <c r="EX3" s="11">
        <v>885</v>
      </c>
      <c r="EY3" s="11">
        <v>886</v>
      </c>
      <c r="EZ3" s="11">
        <v>887</v>
      </c>
      <c r="FA3" s="11">
        <v>888</v>
      </c>
      <c r="FB3" s="11">
        <v>889</v>
      </c>
      <c r="FC3" s="11">
        <v>890</v>
      </c>
      <c r="FD3" s="11">
        <v>891</v>
      </c>
      <c r="FE3" s="11">
        <v>892</v>
      </c>
      <c r="FF3" s="11">
        <v>893</v>
      </c>
      <c r="FG3" s="11">
        <v>894</v>
      </c>
      <c r="FH3" s="11">
        <v>895</v>
      </c>
      <c r="FI3" s="11">
        <v>896</v>
      </c>
      <c r="FJ3" s="11">
        <v>897</v>
      </c>
      <c r="FK3" s="11">
        <v>898</v>
      </c>
      <c r="FL3" s="11">
        <v>899</v>
      </c>
      <c r="FM3" s="11">
        <v>900</v>
      </c>
      <c r="FN3" s="11">
        <v>901</v>
      </c>
      <c r="FO3" s="11">
        <v>902</v>
      </c>
      <c r="FP3" s="11">
        <v>903</v>
      </c>
      <c r="FQ3" s="11">
        <v>904</v>
      </c>
      <c r="FR3" s="11">
        <v>905</v>
      </c>
      <c r="FS3" s="11">
        <v>906</v>
      </c>
      <c r="FT3" s="11">
        <v>907</v>
      </c>
      <c r="FU3" s="11">
        <v>908</v>
      </c>
      <c r="FV3" s="11">
        <v>909</v>
      </c>
      <c r="FW3" s="11">
        <v>910</v>
      </c>
      <c r="FX3" s="11">
        <v>911</v>
      </c>
      <c r="FY3" s="11">
        <v>912</v>
      </c>
      <c r="FZ3" s="11">
        <v>913</v>
      </c>
      <c r="GA3" s="11">
        <v>914</v>
      </c>
      <c r="GB3" s="11">
        <v>915</v>
      </c>
      <c r="GC3" s="11">
        <v>916</v>
      </c>
      <c r="GD3" s="11">
        <v>917</v>
      </c>
      <c r="GE3" s="11">
        <v>918</v>
      </c>
      <c r="GF3" s="11">
        <v>919</v>
      </c>
      <c r="GG3" s="11">
        <v>920</v>
      </c>
      <c r="GH3" s="11">
        <v>921</v>
      </c>
      <c r="GI3" s="11">
        <v>922</v>
      </c>
      <c r="GJ3" s="11">
        <v>923</v>
      </c>
      <c r="GK3" s="11">
        <v>924</v>
      </c>
      <c r="GL3" s="11">
        <v>925</v>
      </c>
      <c r="GM3" s="11">
        <v>926</v>
      </c>
      <c r="GN3" s="11">
        <v>927</v>
      </c>
      <c r="GO3" s="11">
        <v>928</v>
      </c>
      <c r="GP3" s="11">
        <v>929</v>
      </c>
      <c r="GQ3" s="11">
        <v>930</v>
      </c>
      <c r="GR3" s="11">
        <v>931</v>
      </c>
      <c r="GS3" s="11">
        <v>932</v>
      </c>
      <c r="GT3" s="11">
        <v>933</v>
      </c>
      <c r="GU3" s="11">
        <v>934</v>
      </c>
      <c r="GV3" s="11">
        <v>935</v>
      </c>
      <c r="GW3" s="11">
        <v>936</v>
      </c>
      <c r="GX3" s="11">
        <v>937</v>
      </c>
      <c r="GY3" s="11">
        <v>938</v>
      </c>
      <c r="GZ3" s="11">
        <v>939</v>
      </c>
      <c r="HA3" s="11">
        <v>940</v>
      </c>
      <c r="HB3" s="11">
        <v>941</v>
      </c>
      <c r="HC3" s="11">
        <v>942</v>
      </c>
      <c r="HD3" s="11">
        <v>943</v>
      </c>
      <c r="HE3" s="11">
        <v>944</v>
      </c>
      <c r="HF3" s="11">
        <v>945</v>
      </c>
      <c r="HG3" s="11">
        <v>946</v>
      </c>
      <c r="HH3" s="11">
        <v>947</v>
      </c>
      <c r="HI3" s="11">
        <v>948</v>
      </c>
      <c r="HJ3" s="11">
        <v>949</v>
      </c>
      <c r="HK3" s="11">
        <v>950</v>
      </c>
      <c r="HL3" s="11">
        <v>951</v>
      </c>
      <c r="HM3" s="11">
        <v>952</v>
      </c>
      <c r="HN3" s="11">
        <v>953</v>
      </c>
      <c r="HO3" s="11">
        <v>954</v>
      </c>
      <c r="HP3" s="11">
        <v>955</v>
      </c>
      <c r="HQ3" s="11">
        <v>956</v>
      </c>
      <c r="HR3" s="11">
        <v>957</v>
      </c>
      <c r="HS3" s="11">
        <v>958</v>
      </c>
      <c r="HT3" s="11">
        <v>959</v>
      </c>
      <c r="HU3" s="11">
        <v>960</v>
      </c>
      <c r="HV3" s="11">
        <v>961</v>
      </c>
      <c r="HW3" s="11">
        <v>962</v>
      </c>
      <c r="HX3" s="11">
        <v>963</v>
      </c>
      <c r="HY3" s="11">
        <v>964</v>
      </c>
      <c r="HZ3" s="11">
        <v>965</v>
      </c>
      <c r="IA3" s="11">
        <v>966</v>
      </c>
      <c r="IB3" s="11">
        <v>967</v>
      </c>
      <c r="IC3" s="11">
        <v>968</v>
      </c>
      <c r="ID3" s="11">
        <v>969</v>
      </c>
      <c r="IE3" s="11">
        <v>970</v>
      </c>
      <c r="IF3" s="11">
        <v>971</v>
      </c>
      <c r="IG3" s="11">
        <v>972</v>
      </c>
      <c r="IH3" s="11">
        <v>973</v>
      </c>
      <c r="II3" s="11">
        <v>974</v>
      </c>
      <c r="IJ3" s="11">
        <v>975</v>
      </c>
      <c r="IK3" s="11">
        <v>976</v>
      </c>
      <c r="IL3" s="11">
        <v>977</v>
      </c>
      <c r="IM3" s="11">
        <v>978</v>
      </c>
      <c r="IN3" s="11">
        <v>979</v>
      </c>
      <c r="IO3" s="11">
        <v>980</v>
      </c>
      <c r="IP3" s="11">
        <v>981</v>
      </c>
      <c r="IQ3" s="11">
        <v>982</v>
      </c>
      <c r="IR3" s="11">
        <v>983</v>
      </c>
      <c r="IS3" s="11">
        <v>984</v>
      </c>
      <c r="IT3" s="11">
        <v>985</v>
      </c>
      <c r="IU3" s="11">
        <v>986</v>
      </c>
      <c r="IV3" s="11">
        <v>987</v>
      </c>
      <c r="IW3" s="11">
        <v>988</v>
      </c>
      <c r="IX3" s="11">
        <v>989</v>
      </c>
      <c r="IY3" s="11">
        <v>990</v>
      </c>
      <c r="IZ3" s="11">
        <v>991</v>
      </c>
      <c r="JA3" s="11">
        <v>992</v>
      </c>
      <c r="JB3" s="11">
        <v>993</v>
      </c>
      <c r="JC3" s="11">
        <v>994</v>
      </c>
      <c r="JD3" s="11">
        <v>995</v>
      </c>
      <c r="JE3" s="11">
        <v>996</v>
      </c>
      <c r="JF3" s="11">
        <v>997</v>
      </c>
      <c r="JG3" s="11">
        <v>998</v>
      </c>
      <c r="JH3" s="11">
        <v>999</v>
      </c>
      <c r="JI3" s="11">
        <v>1000</v>
      </c>
      <c r="JJ3" s="11">
        <v>1001</v>
      </c>
      <c r="JK3" s="11"/>
      <c r="JL3" s="11"/>
      <c r="JM3" s="11"/>
      <c r="JN3" s="11"/>
      <c r="JO3" s="11"/>
      <c r="JP3" s="11"/>
      <c r="JQ3" s="11"/>
      <c r="JR3" s="11"/>
      <c r="JS3" s="11"/>
    </row>
    <row r="4" spans="2:279" ht="33" thickTop="1" thickBot="1" x14ac:dyDescent="0.25">
      <c r="B4" s="12" t="s">
        <v>2</v>
      </c>
      <c r="C4" s="13" t="s">
        <v>3</v>
      </c>
      <c r="D4" s="14" t="s">
        <v>4</v>
      </c>
      <c r="E4" s="15" t="s">
        <v>4</v>
      </c>
      <c r="F4" s="198" t="s">
        <v>380</v>
      </c>
      <c r="G4" s="198" t="s">
        <v>379</v>
      </c>
      <c r="H4" s="198" t="s">
        <v>378</v>
      </c>
      <c r="I4" s="198" t="s">
        <v>377</v>
      </c>
      <c r="J4" s="198" t="s">
        <v>376</v>
      </c>
      <c r="K4" s="198" t="s">
        <v>196</v>
      </c>
      <c r="L4" s="198" t="s">
        <v>199</v>
      </c>
      <c r="M4" s="198" t="s">
        <v>203</v>
      </c>
      <c r="N4" s="198" t="s">
        <v>206</v>
      </c>
      <c r="O4" s="198" t="s">
        <v>208</v>
      </c>
      <c r="P4" s="198" t="s">
        <v>209</v>
      </c>
      <c r="Q4" s="198" t="s">
        <v>211</v>
      </c>
      <c r="R4" s="198" t="s">
        <v>213</v>
      </c>
      <c r="S4" s="198" t="s">
        <v>214</v>
      </c>
      <c r="T4" s="198" t="s">
        <v>216</v>
      </c>
      <c r="U4" s="198" t="s">
        <v>219</v>
      </c>
      <c r="V4" s="198" t="s">
        <v>220</v>
      </c>
      <c r="W4" s="198" t="s">
        <v>221</v>
      </c>
      <c r="X4" s="198" t="s">
        <v>222</v>
      </c>
      <c r="Y4" s="198" t="s">
        <v>224</v>
      </c>
      <c r="Z4" s="198" t="s">
        <v>226</v>
      </c>
      <c r="AA4" s="198" t="s">
        <v>229</v>
      </c>
      <c r="AB4" s="198" t="s">
        <v>232</v>
      </c>
      <c r="AC4" s="198" t="s">
        <v>233</v>
      </c>
      <c r="AD4" s="198" t="s">
        <v>235</v>
      </c>
      <c r="AE4" s="198" t="s">
        <v>236</v>
      </c>
      <c r="AF4" s="198" t="s">
        <v>239</v>
      </c>
      <c r="AG4" s="198" t="s">
        <v>240</v>
      </c>
      <c r="AH4" s="198" t="s">
        <v>243</v>
      </c>
      <c r="AI4" s="198" t="s">
        <v>244</v>
      </c>
      <c r="AJ4" s="198" t="s">
        <v>247</v>
      </c>
      <c r="AK4" s="198" t="s">
        <v>249</v>
      </c>
      <c r="AL4" s="198" t="s">
        <v>253</v>
      </c>
      <c r="AM4" s="198" t="s">
        <v>254</v>
      </c>
      <c r="AN4" s="198" t="s">
        <v>257</v>
      </c>
      <c r="AO4" s="198" t="s">
        <v>258</v>
      </c>
      <c r="AP4" s="198" t="s">
        <v>262</v>
      </c>
      <c r="AQ4" s="198" t="s">
        <v>263</v>
      </c>
      <c r="AR4" s="198" t="s">
        <v>267</v>
      </c>
      <c r="AS4" s="198" t="s">
        <v>270</v>
      </c>
      <c r="AT4" s="198" t="s">
        <v>272</v>
      </c>
      <c r="AU4" s="198" t="s">
        <v>274</v>
      </c>
      <c r="AV4" s="198" t="s">
        <v>276</v>
      </c>
      <c r="AW4" s="198" t="s">
        <v>277</v>
      </c>
      <c r="AX4" s="198" t="s">
        <v>278</v>
      </c>
      <c r="AY4" s="198" t="s">
        <v>283</v>
      </c>
      <c r="AZ4" s="198" t="s">
        <v>282</v>
      </c>
      <c r="BA4" s="198" t="s">
        <v>285</v>
      </c>
      <c r="BB4" s="198" t="s">
        <v>287</v>
      </c>
      <c r="BC4" s="198" t="s">
        <v>288</v>
      </c>
      <c r="BD4" s="198" t="s">
        <v>291</v>
      </c>
      <c r="BE4" s="198" t="s">
        <v>293</v>
      </c>
      <c r="BF4" s="198" t="s">
        <v>294</v>
      </c>
      <c r="BG4" s="198" t="s">
        <v>297</v>
      </c>
      <c r="BH4" s="198" t="s">
        <v>298</v>
      </c>
      <c r="BI4" s="198" t="s">
        <v>301</v>
      </c>
      <c r="BJ4" s="198" t="s">
        <v>302</v>
      </c>
      <c r="BK4" s="198" t="s">
        <v>305</v>
      </c>
      <c r="BL4" s="198" t="s">
        <v>308</v>
      </c>
      <c r="BM4" s="198" t="s">
        <v>310</v>
      </c>
      <c r="BN4" s="198" t="s">
        <v>314</v>
      </c>
      <c r="BO4" s="198" t="s">
        <v>315</v>
      </c>
      <c r="BP4" s="198" t="s">
        <v>319</v>
      </c>
      <c r="BQ4" s="198" t="s">
        <v>320</v>
      </c>
      <c r="BR4" s="198" t="s">
        <v>324</v>
      </c>
      <c r="BS4" s="198" t="s">
        <v>326</v>
      </c>
      <c r="BT4" s="198" t="s">
        <v>327</v>
      </c>
      <c r="BU4" s="198" t="s">
        <v>328</v>
      </c>
      <c r="BV4" s="198" t="s">
        <v>330</v>
      </c>
      <c r="BW4" s="198" t="s">
        <v>331</v>
      </c>
      <c r="BX4" s="198" t="s">
        <v>333</v>
      </c>
      <c r="BY4" s="198" t="s">
        <v>336</v>
      </c>
      <c r="BZ4" s="198" t="s">
        <v>338</v>
      </c>
      <c r="CA4" s="198" t="s">
        <v>339</v>
      </c>
      <c r="CB4" s="198" t="s">
        <v>343</v>
      </c>
      <c r="CC4" s="198" t="s">
        <v>344</v>
      </c>
      <c r="CD4" s="198" t="s">
        <v>345</v>
      </c>
      <c r="CE4" s="198" t="s">
        <v>348</v>
      </c>
      <c r="CF4" s="198" t="s">
        <v>349</v>
      </c>
      <c r="CG4" s="198" t="s">
        <v>353</v>
      </c>
      <c r="CH4" s="198" t="s">
        <v>354</v>
      </c>
      <c r="CI4" s="198" t="s">
        <v>359</v>
      </c>
      <c r="CJ4" s="198" t="s">
        <v>360</v>
      </c>
      <c r="CK4" s="198" t="s">
        <v>364</v>
      </c>
      <c r="CL4" s="198" t="s">
        <v>365</v>
      </c>
      <c r="CM4" s="198" t="s">
        <v>366</v>
      </c>
      <c r="CN4" s="198" t="s">
        <v>368</v>
      </c>
      <c r="CO4" s="198" t="s">
        <v>369</v>
      </c>
      <c r="CP4" s="198" t="s">
        <v>370</v>
      </c>
      <c r="CQ4" s="198" t="s">
        <v>371</v>
      </c>
      <c r="CR4" s="198" t="s">
        <v>372</v>
      </c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7"/>
    </row>
    <row r="5" spans="2:279" ht="15.75" x14ac:dyDescent="0.2">
      <c r="B5" s="18">
        <v>1</v>
      </c>
      <c r="C5" s="19" t="s">
        <v>5</v>
      </c>
      <c r="D5" s="20">
        <f t="shared" ref="D5:D38" si="0">SUM(E5:JS5)</f>
        <v>8</v>
      </c>
      <c r="E5" s="21">
        <v>8</v>
      </c>
      <c r="F5" s="22"/>
      <c r="G5" s="23"/>
      <c r="H5" s="23"/>
      <c r="I5" s="22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4"/>
      <c r="JN5" s="24"/>
      <c r="JO5" s="24"/>
      <c r="JP5" s="24"/>
      <c r="JQ5" s="23"/>
      <c r="JR5" s="23"/>
      <c r="JS5" s="25"/>
    </row>
    <row r="6" spans="2:279" ht="15.75" x14ac:dyDescent="0.2">
      <c r="B6" s="26">
        <v>2</v>
      </c>
      <c r="C6" s="32" t="s">
        <v>6</v>
      </c>
      <c r="D6" s="20">
        <f t="shared" si="0"/>
        <v>51</v>
      </c>
      <c r="E6" s="27">
        <v>51</v>
      </c>
      <c r="F6" s="28"/>
      <c r="G6" s="29"/>
      <c r="H6" s="29"/>
      <c r="I6" s="28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3"/>
      <c r="JN6" s="23"/>
      <c r="JO6" s="23"/>
      <c r="JP6" s="23"/>
      <c r="JQ6" s="29"/>
      <c r="JR6" s="29"/>
      <c r="JS6" s="30"/>
    </row>
    <row r="7" spans="2:279" ht="15.75" x14ac:dyDescent="0.2">
      <c r="B7" s="26">
        <v>3</v>
      </c>
      <c r="C7" s="32" t="s">
        <v>7</v>
      </c>
      <c r="D7" s="20">
        <f t="shared" si="0"/>
        <v>3</v>
      </c>
      <c r="E7" s="27">
        <v>3</v>
      </c>
      <c r="F7" s="28"/>
      <c r="G7" s="28"/>
      <c r="H7" s="29"/>
      <c r="I7" s="28"/>
      <c r="J7" s="28"/>
      <c r="K7" s="29"/>
      <c r="L7" s="2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9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30"/>
    </row>
    <row r="8" spans="2:279" ht="15.75" x14ac:dyDescent="0.2">
      <c r="B8" s="26">
        <v>4</v>
      </c>
      <c r="C8" s="32" t="s">
        <v>131</v>
      </c>
      <c r="D8" s="20">
        <f t="shared" si="0"/>
        <v>3</v>
      </c>
      <c r="E8" s="27">
        <v>3</v>
      </c>
      <c r="F8" s="28"/>
      <c r="G8" s="29"/>
      <c r="H8" s="29"/>
      <c r="I8" s="28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30"/>
    </row>
    <row r="9" spans="2:279" ht="15.75" x14ac:dyDescent="0.2">
      <c r="B9" s="26">
        <v>5</v>
      </c>
      <c r="C9" s="32" t="s">
        <v>8</v>
      </c>
      <c r="D9" s="20">
        <f t="shared" si="0"/>
        <v>12</v>
      </c>
      <c r="E9" s="27">
        <v>12</v>
      </c>
      <c r="F9" s="28"/>
      <c r="G9" s="29"/>
      <c r="H9" s="29"/>
      <c r="I9" s="2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30"/>
    </row>
    <row r="10" spans="2:279" ht="15.75" x14ac:dyDescent="0.2">
      <c r="B10" s="26">
        <v>6</v>
      </c>
      <c r="C10" s="32" t="s">
        <v>9</v>
      </c>
      <c r="D10" s="20">
        <f t="shared" si="0"/>
        <v>22</v>
      </c>
      <c r="E10" s="27">
        <v>22</v>
      </c>
      <c r="F10" s="28"/>
      <c r="G10" s="29"/>
      <c r="H10" s="29"/>
      <c r="I10" s="2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30"/>
    </row>
    <row r="11" spans="2:279" ht="15.75" x14ac:dyDescent="0.2">
      <c r="B11" s="26">
        <v>7</v>
      </c>
      <c r="C11" s="32" t="s">
        <v>145</v>
      </c>
      <c r="D11" s="20">
        <f t="shared" si="0"/>
        <v>1</v>
      </c>
      <c r="E11" s="27">
        <v>1</v>
      </c>
      <c r="F11" s="28"/>
      <c r="G11" s="29"/>
      <c r="H11" s="29"/>
      <c r="I11" s="28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30"/>
    </row>
    <row r="12" spans="2:279" ht="15.75" x14ac:dyDescent="0.2">
      <c r="B12" s="26">
        <v>8</v>
      </c>
      <c r="C12" s="32" t="s">
        <v>10</v>
      </c>
      <c r="D12" s="20">
        <f t="shared" si="0"/>
        <v>12</v>
      </c>
      <c r="E12" s="27">
        <v>12</v>
      </c>
      <c r="F12" s="28"/>
      <c r="G12" s="29"/>
      <c r="H12" s="29"/>
      <c r="I12" s="2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30"/>
    </row>
    <row r="13" spans="2:279" ht="15.75" x14ac:dyDescent="0.2">
      <c r="B13" s="26">
        <v>9</v>
      </c>
      <c r="C13" s="32" t="s">
        <v>11</v>
      </c>
      <c r="D13" s="20">
        <f t="shared" si="0"/>
        <v>0</v>
      </c>
      <c r="E13" s="27">
        <v>0</v>
      </c>
      <c r="F13" s="28"/>
      <c r="G13" s="29"/>
      <c r="H13" s="29"/>
      <c r="I13" s="28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30"/>
    </row>
    <row r="14" spans="2:279" ht="15.75" x14ac:dyDescent="0.2">
      <c r="B14" s="26"/>
      <c r="C14" s="32" t="s">
        <v>325</v>
      </c>
      <c r="D14" s="20">
        <f t="shared" si="0"/>
        <v>1</v>
      </c>
      <c r="E14" s="27"/>
      <c r="F14" s="28"/>
      <c r="G14" s="29"/>
      <c r="H14" s="29"/>
      <c r="I14" s="28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07">
        <v>1</v>
      </c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30"/>
    </row>
    <row r="15" spans="2:279" ht="15.75" x14ac:dyDescent="0.2">
      <c r="B15" s="26">
        <v>10</v>
      </c>
      <c r="C15" s="32" t="s">
        <v>12</v>
      </c>
      <c r="D15" s="20">
        <f t="shared" si="0"/>
        <v>0</v>
      </c>
      <c r="E15" s="27">
        <v>0</v>
      </c>
      <c r="F15" s="28"/>
      <c r="G15" s="29"/>
      <c r="H15" s="29"/>
      <c r="I15" s="28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30"/>
    </row>
    <row r="16" spans="2:279" ht="15.75" x14ac:dyDescent="0.2">
      <c r="B16" s="26">
        <v>11</v>
      </c>
      <c r="C16" s="32" t="s">
        <v>13</v>
      </c>
      <c r="D16" s="20">
        <f t="shared" si="0"/>
        <v>0</v>
      </c>
      <c r="E16" s="27">
        <v>0</v>
      </c>
      <c r="F16" s="28"/>
      <c r="G16" s="29"/>
      <c r="H16" s="29"/>
      <c r="I16" s="28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30"/>
    </row>
    <row r="17" spans="2:279" ht="15.75" x14ac:dyDescent="0.2">
      <c r="B17" s="26">
        <v>12</v>
      </c>
      <c r="C17" s="32" t="s">
        <v>14</v>
      </c>
      <c r="D17" s="20">
        <f t="shared" si="0"/>
        <v>25</v>
      </c>
      <c r="E17" s="27">
        <v>25</v>
      </c>
      <c r="F17" s="28"/>
      <c r="G17" s="29"/>
      <c r="H17" s="29"/>
      <c r="I17" s="28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30"/>
    </row>
    <row r="18" spans="2:279" ht="15.75" x14ac:dyDescent="0.2">
      <c r="B18" s="26"/>
      <c r="C18" s="32" t="s">
        <v>268</v>
      </c>
      <c r="D18" s="20">
        <f t="shared" si="0"/>
        <v>2</v>
      </c>
      <c r="E18" s="27"/>
      <c r="F18" s="28"/>
      <c r="G18" s="29"/>
      <c r="H18" s="29"/>
      <c r="I18" s="28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07">
        <v>1</v>
      </c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07">
        <v>1</v>
      </c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30"/>
    </row>
    <row r="19" spans="2:279" ht="15.75" x14ac:dyDescent="0.2">
      <c r="B19" s="26">
        <v>13</v>
      </c>
      <c r="C19" s="32" t="s">
        <v>15</v>
      </c>
      <c r="D19" s="20">
        <f t="shared" si="0"/>
        <v>8</v>
      </c>
      <c r="E19" s="27">
        <v>3</v>
      </c>
      <c r="F19" s="28"/>
      <c r="G19" s="29"/>
      <c r="H19" s="29"/>
      <c r="I19" s="28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07">
        <v>1</v>
      </c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07">
        <v>1</v>
      </c>
      <c r="CI19" s="29"/>
      <c r="CJ19" s="29"/>
      <c r="CK19" s="207">
        <v>1</v>
      </c>
      <c r="CL19" s="29"/>
      <c r="CM19" s="207">
        <v>2</v>
      </c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30"/>
    </row>
    <row r="20" spans="2:279" ht="15.75" x14ac:dyDescent="0.2">
      <c r="B20" s="26">
        <v>14</v>
      </c>
      <c r="C20" s="32" t="s">
        <v>16</v>
      </c>
      <c r="D20" s="20">
        <f t="shared" si="0"/>
        <v>0</v>
      </c>
      <c r="E20" s="27">
        <v>0</v>
      </c>
      <c r="F20" s="28"/>
      <c r="G20" s="29"/>
      <c r="H20" s="29"/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30"/>
    </row>
    <row r="21" spans="2:279" ht="15.75" x14ac:dyDescent="0.2">
      <c r="B21" s="26">
        <v>15</v>
      </c>
      <c r="C21" s="32" t="s">
        <v>17</v>
      </c>
      <c r="D21" s="20">
        <f t="shared" si="0"/>
        <v>1</v>
      </c>
      <c r="E21" s="31">
        <v>1</v>
      </c>
      <c r="F21" s="28"/>
      <c r="G21" s="29"/>
      <c r="H21" s="29"/>
      <c r="I21" s="28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30"/>
    </row>
    <row r="22" spans="2:279" ht="15.75" x14ac:dyDescent="0.2">
      <c r="B22" s="26">
        <v>16</v>
      </c>
      <c r="C22" s="32" t="s">
        <v>18</v>
      </c>
      <c r="D22" s="20">
        <f t="shared" si="0"/>
        <v>8</v>
      </c>
      <c r="E22" s="27">
        <v>8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30"/>
    </row>
    <row r="23" spans="2:279" ht="15.75" x14ac:dyDescent="0.2">
      <c r="B23" s="26">
        <v>17</v>
      </c>
      <c r="C23" s="32" t="s">
        <v>19</v>
      </c>
      <c r="D23" s="20">
        <f t="shared" si="0"/>
        <v>8</v>
      </c>
      <c r="E23" s="27">
        <v>8</v>
      </c>
      <c r="F23" s="28"/>
      <c r="G23" s="29"/>
      <c r="H23" s="29"/>
      <c r="I23" s="28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30"/>
    </row>
    <row r="24" spans="2:279" ht="15.75" x14ac:dyDescent="0.2">
      <c r="B24" s="26">
        <v>18</v>
      </c>
      <c r="C24" s="32" t="s">
        <v>133</v>
      </c>
      <c r="D24" s="20">
        <f t="shared" si="0"/>
        <v>11</v>
      </c>
      <c r="E24" s="27">
        <v>11</v>
      </c>
      <c r="F24" s="28"/>
      <c r="G24" s="29"/>
      <c r="H24" s="29"/>
      <c r="I24" s="28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30"/>
    </row>
    <row r="25" spans="2:279" ht="15.75" x14ac:dyDescent="0.2">
      <c r="B25" s="26">
        <v>19</v>
      </c>
      <c r="C25" s="32" t="s">
        <v>20</v>
      </c>
      <c r="D25" s="20">
        <f t="shared" si="0"/>
        <v>7</v>
      </c>
      <c r="E25" s="27">
        <v>7</v>
      </c>
      <c r="F25" s="28"/>
      <c r="G25" s="29"/>
      <c r="H25" s="29"/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30"/>
    </row>
    <row r="26" spans="2:279" ht="15.75" x14ac:dyDescent="0.2">
      <c r="B26" s="26">
        <v>20</v>
      </c>
      <c r="C26" s="32" t="s">
        <v>21</v>
      </c>
      <c r="D26" s="20">
        <f t="shared" si="0"/>
        <v>2</v>
      </c>
      <c r="E26" s="27">
        <v>2</v>
      </c>
      <c r="F26" s="28"/>
      <c r="G26" s="29"/>
      <c r="H26" s="29"/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30"/>
    </row>
    <row r="27" spans="2:279" ht="15.75" x14ac:dyDescent="0.2">
      <c r="B27" s="26">
        <v>21</v>
      </c>
      <c r="C27" s="32" t="s">
        <v>22</v>
      </c>
      <c r="D27" s="20">
        <f t="shared" si="0"/>
        <v>11</v>
      </c>
      <c r="E27" s="27">
        <v>4</v>
      </c>
      <c r="F27" s="28"/>
      <c r="G27" s="29"/>
      <c r="H27" s="29"/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07">
        <v>1</v>
      </c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07">
        <v>1</v>
      </c>
      <c r="AG27" s="29"/>
      <c r="AH27" s="29"/>
      <c r="AI27" s="207">
        <v>1</v>
      </c>
      <c r="AJ27" s="29"/>
      <c r="AK27" s="29"/>
      <c r="AL27" s="29"/>
      <c r="AM27" s="207">
        <v>2</v>
      </c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07">
        <v>1</v>
      </c>
      <c r="CJ27" s="207">
        <v>1</v>
      </c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8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30"/>
    </row>
    <row r="28" spans="2:279" ht="15.75" x14ac:dyDescent="0.2">
      <c r="B28" s="26">
        <v>22</v>
      </c>
      <c r="C28" s="32" t="s">
        <v>23</v>
      </c>
      <c r="D28" s="20">
        <f t="shared" si="0"/>
        <v>51</v>
      </c>
      <c r="E28" s="27">
        <v>51</v>
      </c>
      <c r="F28" s="28"/>
      <c r="G28" s="29"/>
      <c r="H28" s="29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30"/>
    </row>
    <row r="29" spans="2:279" ht="15.75" x14ac:dyDescent="0.2">
      <c r="B29" s="26">
        <v>23</v>
      </c>
      <c r="C29" s="32" t="s">
        <v>146</v>
      </c>
      <c r="D29" s="20">
        <f t="shared" si="0"/>
        <v>1</v>
      </c>
      <c r="E29" s="27">
        <v>1</v>
      </c>
      <c r="F29" s="28"/>
      <c r="G29" s="29"/>
      <c r="H29" s="29"/>
      <c r="I29" s="2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9"/>
      <c r="JP29" s="29"/>
      <c r="JQ29" s="29"/>
      <c r="JR29" s="29"/>
      <c r="JS29" s="30"/>
    </row>
    <row r="30" spans="2:279" ht="15.75" x14ac:dyDescent="0.2">
      <c r="B30" s="26">
        <v>24</v>
      </c>
      <c r="C30" s="32" t="s">
        <v>24</v>
      </c>
      <c r="D30" s="20">
        <f t="shared" si="0"/>
        <v>5</v>
      </c>
      <c r="E30" s="27">
        <v>3</v>
      </c>
      <c r="F30" s="197">
        <v>2</v>
      </c>
      <c r="G30" s="29"/>
      <c r="H30" s="29"/>
      <c r="I30" s="28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30"/>
    </row>
    <row r="31" spans="2:279" ht="15.75" x14ac:dyDescent="0.2">
      <c r="B31" s="26">
        <v>25</v>
      </c>
      <c r="C31" s="32" t="s">
        <v>134</v>
      </c>
      <c r="D31" s="20">
        <f t="shared" si="0"/>
        <v>0</v>
      </c>
      <c r="E31" s="27">
        <v>0</v>
      </c>
      <c r="F31" s="28"/>
      <c r="G31" s="29"/>
      <c r="H31" s="29"/>
      <c r="I31" s="28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30"/>
    </row>
    <row r="32" spans="2:279" ht="15.75" x14ac:dyDescent="0.2">
      <c r="B32" s="26">
        <v>26</v>
      </c>
      <c r="C32" s="32" t="s">
        <v>25</v>
      </c>
      <c r="D32" s="20">
        <f t="shared" si="0"/>
        <v>0</v>
      </c>
      <c r="E32" s="27">
        <v>0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30"/>
    </row>
    <row r="33" spans="2:279" ht="15.75" x14ac:dyDescent="0.2">
      <c r="B33" s="26">
        <v>27</v>
      </c>
      <c r="C33" s="32" t="s">
        <v>26</v>
      </c>
      <c r="D33" s="20">
        <f t="shared" si="0"/>
        <v>3</v>
      </c>
      <c r="E33" s="27">
        <v>3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  <c r="IW33" s="28"/>
      <c r="IX33" s="28"/>
      <c r="IY33" s="29"/>
      <c r="IZ33" s="29"/>
      <c r="JA33" s="29"/>
      <c r="JB33" s="28"/>
      <c r="JC33" s="29"/>
      <c r="JD33" s="28"/>
      <c r="JE33" s="28"/>
      <c r="JF33" s="29"/>
      <c r="JG33" s="29"/>
      <c r="JH33" s="28"/>
      <c r="JI33" s="28"/>
      <c r="JJ33" s="28"/>
      <c r="JK33" s="28"/>
      <c r="JL33" s="28"/>
      <c r="JM33" s="29"/>
      <c r="JN33" s="28"/>
      <c r="JO33" s="29"/>
      <c r="JP33" s="29"/>
      <c r="JQ33" s="29"/>
      <c r="JR33" s="29"/>
      <c r="JS33" s="30"/>
    </row>
    <row r="34" spans="2:279" ht="15.75" x14ac:dyDescent="0.2">
      <c r="B34" s="26">
        <v>28</v>
      </c>
      <c r="C34" s="32" t="s">
        <v>27</v>
      </c>
      <c r="D34" s="20">
        <f t="shared" si="0"/>
        <v>6</v>
      </c>
      <c r="E34" s="27">
        <v>4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197">
        <v>1</v>
      </c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197">
        <v>1</v>
      </c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  <c r="IW34" s="28"/>
      <c r="IX34" s="28"/>
      <c r="IY34" s="29"/>
      <c r="IZ34" s="29"/>
      <c r="JA34" s="29"/>
      <c r="JB34" s="28"/>
      <c r="JC34" s="29"/>
      <c r="JD34" s="28"/>
      <c r="JE34" s="28"/>
      <c r="JF34" s="29"/>
      <c r="JG34" s="29"/>
      <c r="JH34" s="28"/>
      <c r="JI34" s="28"/>
      <c r="JJ34" s="28"/>
      <c r="JK34" s="28"/>
      <c r="JL34" s="28"/>
      <c r="JM34" s="29"/>
      <c r="JN34" s="28"/>
      <c r="JO34" s="29"/>
      <c r="JP34" s="29"/>
      <c r="JQ34" s="29"/>
      <c r="JR34" s="29"/>
      <c r="JS34" s="30"/>
    </row>
    <row r="35" spans="2:279" ht="15.75" x14ac:dyDescent="0.2">
      <c r="B35" s="26">
        <v>29</v>
      </c>
      <c r="C35" s="32" t="s">
        <v>28</v>
      </c>
      <c r="D35" s="20">
        <f t="shared" si="0"/>
        <v>1</v>
      </c>
      <c r="E35" s="27">
        <v>1</v>
      </c>
      <c r="F35" s="28"/>
      <c r="G35" s="29"/>
      <c r="H35" s="29"/>
      <c r="I35" s="2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30"/>
    </row>
    <row r="36" spans="2:279" ht="15.75" x14ac:dyDescent="0.2">
      <c r="B36" s="26">
        <v>30</v>
      </c>
      <c r="C36" s="32" t="s">
        <v>29</v>
      </c>
      <c r="D36" s="20">
        <f t="shared" si="0"/>
        <v>4</v>
      </c>
      <c r="E36" s="27">
        <v>0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197">
        <v>1</v>
      </c>
      <c r="AP36" s="28"/>
      <c r="AQ36" s="28"/>
      <c r="AR36" s="197">
        <v>1</v>
      </c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197">
        <v>1</v>
      </c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197">
        <v>1</v>
      </c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  <c r="IW36" s="28"/>
      <c r="IX36" s="29"/>
      <c r="IY36" s="28"/>
      <c r="IZ36" s="28"/>
      <c r="JA36" s="28"/>
      <c r="JB36" s="28"/>
      <c r="JC36" s="28"/>
      <c r="JD36" s="28"/>
      <c r="JE36" s="28"/>
      <c r="JF36" s="28"/>
      <c r="JG36" s="28"/>
      <c r="JH36" s="28"/>
      <c r="JI36" s="28"/>
      <c r="JJ36" s="28"/>
      <c r="JK36" s="28"/>
      <c r="JL36" s="28"/>
      <c r="JM36" s="28"/>
      <c r="JN36" s="29"/>
      <c r="JO36" s="29"/>
      <c r="JP36" s="28"/>
      <c r="JQ36" s="28"/>
      <c r="JR36" s="28"/>
      <c r="JS36" s="30"/>
    </row>
    <row r="37" spans="2:279" ht="15.75" x14ac:dyDescent="0.2">
      <c r="B37" s="26">
        <v>31</v>
      </c>
      <c r="C37" s="32" t="s">
        <v>30</v>
      </c>
      <c r="D37" s="20">
        <f t="shared" si="0"/>
        <v>17</v>
      </c>
      <c r="E37" s="27">
        <v>17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  <c r="IW37" s="28"/>
      <c r="IX37" s="29"/>
      <c r="IY37" s="28"/>
      <c r="IZ37" s="28"/>
      <c r="JA37" s="28"/>
      <c r="JB37" s="28"/>
      <c r="JC37" s="28"/>
      <c r="JD37" s="28"/>
      <c r="JE37" s="28"/>
      <c r="JF37" s="28"/>
      <c r="JG37" s="28"/>
      <c r="JH37" s="28"/>
      <c r="JI37" s="28"/>
      <c r="JJ37" s="28"/>
      <c r="JK37" s="29"/>
      <c r="JL37" s="28"/>
      <c r="JM37" s="28"/>
      <c r="JN37" s="29"/>
      <c r="JO37" s="29"/>
      <c r="JP37" s="29"/>
      <c r="JQ37" s="29"/>
      <c r="JR37" s="29"/>
      <c r="JS37" s="30"/>
    </row>
    <row r="38" spans="2:279" ht="15.75" x14ac:dyDescent="0.2">
      <c r="B38" s="26">
        <v>32</v>
      </c>
      <c r="C38" s="32" t="s">
        <v>135</v>
      </c>
      <c r="D38" s="20">
        <f t="shared" si="0"/>
        <v>2</v>
      </c>
      <c r="E38" s="27">
        <v>2</v>
      </c>
      <c r="F38" s="28"/>
      <c r="G38" s="29"/>
      <c r="H38" s="29"/>
      <c r="I38" s="28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  <c r="IW38" s="29"/>
      <c r="IX38" s="29"/>
      <c r="IY38" s="29"/>
      <c r="IZ38" s="29"/>
      <c r="JA38" s="29"/>
      <c r="JB38" s="29"/>
      <c r="JC38" s="29"/>
      <c r="JD38" s="29"/>
      <c r="JE38" s="29"/>
      <c r="JF38" s="29"/>
      <c r="JG38" s="29"/>
      <c r="JH38" s="29"/>
      <c r="JI38" s="29"/>
      <c r="JJ38" s="29"/>
      <c r="JK38" s="29"/>
      <c r="JL38" s="29"/>
      <c r="JM38" s="29"/>
      <c r="JN38" s="29"/>
      <c r="JO38" s="29"/>
      <c r="JP38" s="29"/>
      <c r="JQ38" s="29"/>
      <c r="JR38" s="29"/>
      <c r="JS38" s="30"/>
    </row>
    <row r="39" spans="2:279" ht="15.75" x14ac:dyDescent="0.2">
      <c r="B39" s="26">
        <v>33</v>
      </c>
      <c r="C39" s="32" t="s">
        <v>31</v>
      </c>
      <c r="D39" s="20">
        <f t="shared" ref="D39:D70" si="1">SUM(E39:JS39)</f>
        <v>12</v>
      </c>
      <c r="E39" s="27">
        <v>2</v>
      </c>
      <c r="F39" s="28"/>
      <c r="G39" s="29"/>
      <c r="H39" s="29"/>
      <c r="I39" s="28"/>
      <c r="J39" s="29"/>
      <c r="K39" s="29"/>
      <c r="L39" s="29"/>
      <c r="M39" s="207">
        <v>1</v>
      </c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07">
        <v>1</v>
      </c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07">
        <v>2</v>
      </c>
      <c r="BG39" s="207">
        <v>1</v>
      </c>
      <c r="BH39" s="29"/>
      <c r="BI39" s="207">
        <v>2</v>
      </c>
      <c r="BJ39" s="29"/>
      <c r="BK39" s="29"/>
      <c r="BL39" s="207">
        <v>1</v>
      </c>
      <c r="BM39" s="29"/>
      <c r="BN39" s="29"/>
      <c r="BO39" s="29"/>
      <c r="BP39" s="29"/>
      <c r="BQ39" s="29"/>
      <c r="BR39" s="29"/>
      <c r="BS39" s="29"/>
      <c r="BT39" s="207">
        <v>1</v>
      </c>
      <c r="BU39" s="29"/>
      <c r="BV39" s="29"/>
      <c r="BW39" s="29"/>
      <c r="BX39" s="29"/>
      <c r="BY39" s="29"/>
      <c r="BZ39" s="29"/>
      <c r="CA39" s="207">
        <v>1</v>
      </c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  <c r="IX39" s="29"/>
      <c r="IY39" s="29"/>
      <c r="IZ39" s="29"/>
      <c r="JA39" s="29"/>
      <c r="JB39" s="29"/>
      <c r="JC39" s="29"/>
      <c r="JD39" s="29"/>
      <c r="JE39" s="29"/>
      <c r="JF39" s="29"/>
      <c r="JG39" s="29"/>
      <c r="JH39" s="29"/>
      <c r="JI39" s="29"/>
      <c r="JJ39" s="29"/>
      <c r="JK39" s="29"/>
      <c r="JL39" s="29"/>
      <c r="JM39" s="29"/>
      <c r="JN39" s="29"/>
      <c r="JO39" s="29"/>
      <c r="JP39" s="29"/>
      <c r="JQ39" s="29"/>
      <c r="JR39" s="29"/>
      <c r="JS39" s="30"/>
    </row>
    <row r="40" spans="2:279" ht="15.75" x14ac:dyDescent="0.2">
      <c r="B40" s="26">
        <v>34</v>
      </c>
      <c r="C40" s="32" t="s">
        <v>32</v>
      </c>
      <c r="D40" s="20">
        <f t="shared" si="1"/>
        <v>1</v>
      </c>
      <c r="E40" s="27">
        <v>1</v>
      </c>
      <c r="F40" s="28"/>
      <c r="G40" s="29"/>
      <c r="H40" s="29"/>
      <c r="I40" s="28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9"/>
      <c r="JP40" s="29"/>
      <c r="JQ40" s="29"/>
      <c r="JR40" s="29"/>
      <c r="JS40" s="30"/>
    </row>
    <row r="41" spans="2:279" ht="15.75" x14ac:dyDescent="0.2">
      <c r="B41" s="26">
        <v>35</v>
      </c>
      <c r="C41" s="90" t="s">
        <v>149</v>
      </c>
      <c r="D41" s="20">
        <f t="shared" si="1"/>
        <v>1</v>
      </c>
      <c r="E41" s="27">
        <v>1</v>
      </c>
      <c r="F41" s="28"/>
      <c r="G41" s="29"/>
      <c r="H41" s="29"/>
      <c r="I41" s="28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9"/>
      <c r="JP41" s="29"/>
      <c r="JQ41" s="29"/>
      <c r="JR41" s="29"/>
      <c r="JS41" s="30"/>
    </row>
    <row r="42" spans="2:279" ht="15.75" x14ac:dyDescent="0.2">
      <c r="B42" s="26">
        <v>36</v>
      </c>
      <c r="C42" s="32" t="s">
        <v>33</v>
      </c>
      <c r="D42" s="20">
        <f t="shared" si="1"/>
        <v>0</v>
      </c>
      <c r="E42" s="27">
        <v>0</v>
      </c>
      <c r="F42" s="28"/>
      <c r="G42" s="29"/>
      <c r="H42" s="29"/>
      <c r="I42" s="28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  <c r="JJ42" s="29"/>
      <c r="JK42" s="29"/>
      <c r="JL42" s="29"/>
      <c r="JM42" s="29"/>
      <c r="JN42" s="29"/>
      <c r="JO42" s="29"/>
      <c r="JP42" s="29"/>
      <c r="JQ42" s="29"/>
      <c r="JR42" s="29"/>
      <c r="JS42" s="30"/>
    </row>
    <row r="43" spans="2:279" ht="15.75" x14ac:dyDescent="0.2">
      <c r="B43" s="26">
        <v>37</v>
      </c>
      <c r="C43" s="32" t="s">
        <v>34</v>
      </c>
      <c r="D43" s="20">
        <f t="shared" si="1"/>
        <v>6</v>
      </c>
      <c r="E43" s="27">
        <v>6</v>
      </c>
      <c r="F43" s="28"/>
      <c r="G43" s="29"/>
      <c r="H43" s="29"/>
      <c r="I43" s="28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9"/>
      <c r="JP43" s="29"/>
      <c r="JQ43" s="29"/>
      <c r="JR43" s="29"/>
      <c r="JS43" s="30"/>
    </row>
    <row r="44" spans="2:279" ht="15.75" x14ac:dyDescent="0.2">
      <c r="B44" s="26">
        <v>38</v>
      </c>
      <c r="C44" s="32" t="s">
        <v>138</v>
      </c>
      <c r="D44" s="20">
        <f t="shared" si="1"/>
        <v>0</v>
      </c>
      <c r="E44" s="27">
        <v>0</v>
      </c>
      <c r="F44" s="28"/>
      <c r="G44" s="29"/>
      <c r="H44" s="29"/>
      <c r="I44" s="28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30"/>
    </row>
    <row r="45" spans="2:279" ht="15.75" x14ac:dyDescent="0.2">
      <c r="B45" s="26">
        <v>39</v>
      </c>
      <c r="C45" s="32" t="s">
        <v>136</v>
      </c>
      <c r="D45" s="20">
        <f t="shared" si="1"/>
        <v>2</v>
      </c>
      <c r="E45" s="27">
        <v>2</v>
      </c>
      <c r="F45" s="28"/>
      <c r="G45" s="29"/>
      <c r="H45" s="29"/>
      <c r="I45" s="28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30"/>
    </row>
    <row r="46" spans="2:279" ht="15.75" x14ac:dyDescent="0.2">
      <c r="B46" s="26">
        <v>40</v>
      </c>
      <c r="C46" s="32" t="s">
        <v>35</v>
      </c>
      <c r="D46" s="20">
        <f t="shared" si="1"/>
        <v>3</v>
      </c>
      <c r="E46" s="27">
        <v>3</v>
      </c>
      <c r="F46" s="28"/>
      <c r="G46" s="29"/>
      <c r="H46" s="29"/>
      <c r="I46" s="28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  <c r="JJ46" s="29"/>
      <c r="JK46" s="29"/>
      <c r="JL46" s="29"/>
      <c r="JM46" s="29"/>
      <c r="JN46" s="29"/>
      <c r="JO46" s="29"/>
      <c r="JP46" s="29"/>
      <c r="JQ46" s="29"/>
      <c r="JR46" s="29"/>
      <c r="JS46" s="30"/>
    </row>
    <row r="47" spans="2:279" ht="15.75" x14ac:dyDescent="0.2">
      <c r="B47" s="26">
        <v>41</v>
      </c>
      <c r="C47" s="32" t="s">
        <v>139</v>
      </c>
      <c r="D47" s="20">
        <f t="shared" si="1"/>
        <v>0</v>
      </c>
      <c r="E47" s="27">
        <v>0</v>
      </c>
      <c r="F47" s="28"/>
      <c r="G47" s="29"/>
      <c r="H47" s="29"/>
      <c r="I47" s="28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  <c r="JF47" s="29"/>
      <c r="JG47" s="29"/>
      <c r="JH47" s="29"/>
      <c r="JI47" s="29"/>
      <c r="JJ47" s="29"/>
      <c r="JK47" s="29"/>
      <c r="JL47" s="29"/>
      <c r="JM47" s="29"/>
      <c r="JN47" s="29"/>
      <c r="JO47" s="29"/>
      <c r="JP47" s="29"/>
      <c r="JQ47" s="29"/>
      <c r="JR47" s="29"/>
      <c r="JS47" s="30"/>
    </row>
    <row r="48" spans="2:279" ht="15.75" x14ac:dyDescent="0.2">
      <c r="B48" s="26">
        <v>42</v>
      </c>
      <c r="C48" s="32" t="s">
        <v>137</v>
      </c>
      <c r="D48" s="20">
        <f t="shared" si="1"/>
        <v>2</v>
      </c>
      <c r="E48" s="27">
        <v>2</v>
      </c>
      <c r="F48" s="28"/>
      <c r="G48" s="29"/>
      <c r="H48" s="29"/>
      <c r="I48" s="28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  <c r="JF48" s="29"/>
      <c r="JG48" s="29"/>
      <c r="JH48" s="29"/>
      <c r="JI48" s="29"/>
      <c r="JJ48" s="29"/>
      <c r="JK48" s="29"/>
      <c r="JL48" s="29"/>
      <c r="JM48" s="29"/>
      <c r="JN48" s="29"/>
      <c r="JO48" s="29"/>
      <c r="JP48" s="29"/>
      <c r="JQ48" s="29"/>
      <c r="JR48" s="29"/>
      <c r="JS48" s="30"/>
    </row>
    <row r="49" spans="2:279" ht="15.75" x14ac:dyDescent="0.2">
      <c r="B49" s="26">
        <v>43</v>
      </c>
      <c r="C49" s="32" t="s">
        <v>125</v>
      </c>
      <c r="D49" s="20">
        <f t="shared" si="1"/>
        <v>5</v>
      </c>
      <c r="E49" s="31">
        <v>5</v>
      </c>
      <c r="F49" s="28"/>
      <c r="G49" s="29"/>
      <c r="H49" s="29"/>
      <c r="I49" s="28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29"/>
      <c r="JD49" s="29"/>
      <c r="JE49" s="29"/>
      <c r="JF49" s="29"/>
      <c r="JG49" s="29"/>
      <c r="JH49" s="29"/>
      <c r="JI49" s="29"/>
      <c r="JJ49" s="29"/>
      <c r="JK49" s="29"/>
      <c r="JL49" s="29"/>
      <c r="JM49" s="29"/>
      <c r="JN49" s="29"/>
      <c r="JO49" s="29"/>
      <c r="JP49" s="29"/>
      <c r="JQ49" s="29"/>
      <c r="JR49" s="29"/>
      <c r="JS49" s="30"/>
    </row>
    <row r="50" spans="2:279" ht="15.75" x14ac:dyDescent="0.2">
      <c r="B50" s="26">
        <v>44</v>
      </c>
      <c r="C50" s="32" t="s">
        <v>36</v>
      </c>
      <c r="D50" s="20">
        <f t="shared" si="1"/>
        <v>0</v>
      </c>
      <c r="E50" s="27">
        <v>0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  <c r="IW50" s="28"/>
      <c r="IX50" s="29"/>
      <c r="IY50" s="29"/>
      <c r="IZ50" s="29"/>
      <c r="JA50" s="29"/>
      <c r="JB50" s="29"/>
      <c r="JC50" s="29"/>
      <c r="JD50" s="29"/>
      <c r="JE50" s="29"/>
      <c r="JF50" s="28"/>
      <c r="JG50" s="28"/>
      <c r="JH50" s="28"/>
      <c r="JI50" s="28"/>
      <c r="JJ50" s="29"/>
      <c r="JK50" s="29"/>
      <c r="JL50" s="29"/>
      <c r="JM50" s="29"/>
      <c r="JN50" s="29"/>
      <c r="JO50" s="29"/>
      <c r="JP50" s="29"/>
      <c r="JQ50" s="29"/>
      <c r="JR50" s="29"/>
      <c r="JS50" s="30"/>
    </row>
    <row r="51" spans="2:279" ht="15.75" x14ac:dyDescent="0.2">
      <c r="B51" s="26">
        <v>45</v>
      </c>
      <c r="C51" s="32" t="s">
        <v>37</v>
      </c>
      <c r="D51" s="20">
        <f t="shared" si="1"/>
        <v>2</v>
      </c>
      <c r="E51" s="27">
        <v>2</v>
      </c>
      <c r="F51" s="28"/>
      <c r="G51" s="29"/>
      <c r="H51" s="29"/>
      <c r="I51" s="28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  <c r="IX51" s="29"/>
      <c r="IY51" s="29"/>
      <c r="IZ51" s="29"/>
      <c r="JA51" s="29"/>
      <c r="JB51" s="29"/>
      <c r="JC51" s="29"/>
      <c r="JD51" s="29"/>
      <c r="JE51" s="29"/>
      <c r="JF51" s="29"/>
      <c r="JG51" s="29"/>
      <c r="JH51" s="29"/>
      <c r="JI51" s="29"/>
      <c r="JJ51" s="29"/>
      <c r="JK51" s="29"/>
      <c r="JL51" s="29"/>
      <c r="JM51" s="29"/>
      <c r="JN51" s="29"/>
      <c r="JO51" s="29"/>
      <c r="JP51" s="29"/>
      <c r="JQ51" s="29"/>
      <c r="JR51" s="29"/>
      <c r="JS51" s="30"/>
    </row>
    <row r="52" spans="2:279" ht="15.75" x14ac:dyDescent="0.2">
      <c r="B52" s="26">
        <v>46</v>
      </c>
      <c r="C52" s="32" t="s">
        <v>128</v>
      </c>
      <c r="D52" s="20">
        <f t="shared" si="1"/>
        <v>5</v>
      </c>
      <c r="E52" s="27">
        <v>4</v>
      </c>
      <c r="F52" s="28"/>
      <c r="G52" s="29"/>
      <c r="H52" s="29"/>
      <c r="I52" s="28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07">
        <v>1</v>
      </c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/>
      <c r="IY52" s="29"/>
      <c r="IZ52" s="29"/>
      <c r="JA52" s="29"/>
      <c r="JB52" s="29"/>
      <c r="JC52" s="29"/>
      <c r="JD52" s="29"/>
      <c r="JE52" s="29"/>
      <c r="JF52" s="29"/>
      <c r="JG52" s="29"/>
      <c r="JH52" s="29"/>
      <c r="JI52" s="29"/>
      <c r="JJ52" s="29"/>
      <c r="JK52" s="29"/>
      <c r="JL52" s="29"/>
      <c r="JM52" s="29"/>
      <c r="JN52" s="29"/>
      <c r="JO52" s="29"/>
      <c r="JP52" s="29"/>
      <c r="JQ52" s="29"/>
      <c r="JR52" s="29"/>
      <c r="JS52" s="30"/>
    </row>
    <row r="53" spans="2:279" ht="15.75" x14ac:dyDescent="0.2">
      <c r="B53" s="26">
        <v>47</v>
      </c>
      <c r="C53" s="32" t="s">
        <v>121</v>
      </c>
      <c r="D53" s="20">
        <f t="shared" si="1"/>
        <v>65</v>
      </c>
      <c r="E53" s="31">
        <v>65</v>
      </c>
      <c r="F53" s="28"/>
      <c r="G53" s="29"/>
      <c r="H53" s="29"/>
      <c r="I53" s="28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30"/>
    </row>
    <row r="54" spans="2:279" ht="15.75" x14ac:dyDescent="0.2">
      <c r="B54" s="26">
        <v>48</v>
      </c>
      <c r="C54" s="32" t="s">
        <v>38</v>
      </c>
      <c r="D54" s="20">
        <f t="shared" si="1"/>
        <v>46</v>
      </c>
      <c r="E54" s="27">
        <v>46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  <c r="IW54" s="28"/>
      <c r="IX54" s="28"/>
      <c r="IY54" s="28"/>
      <c r="IZ54" s="28"/>
      <c r="JA54" s="28"/>
      <c r="JB54" s="28"/>
      <c r="JC54" s="28"/>
      <c r="JD54" s="28"/>
      <c r="JE54" s="28"/>
      <c r="JF54" s="28"/>
      <c r="JG54" s="28"/>
      <c r="JH54" s="28"/>
      <c r="JI54" s="28"/>
      <c r="JJ54" s="28"/>
      <c r="JK54" s="28"/>
      <c r="JL54" s="28"/>
      <c r="JM54" s="28"/>
      <c r="JN54" s="28"/>
      <c r="JO54" s="28"/>
      <c r="JP54" s="28"/>
      <c r="JQ54" s="28"/>
      <c r="JR54" s="28"/>
      <c r="JS54" s="30"/>
    </row>
    <row r="55" spans="2:279" ht="15.75" x14ac:dyDescent="0.2">
      <c r="B55" s="26">
        <v>49</v>
      </c>
      <c r="C55" s="32" t="s">
        <v>39</v>
      </c>
      <c r="D55" s="20">
        <f t="shared" si="1"/>
        <v>0</v>
      </c>
      <c r="E55" s="27">
        <v>0</v>
      </c>
      <c r="F55" s="28"/>
      <c r="G55" s="29"/>
      <c r="H55" s="29"/>
      <c r="I55" s="2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29"/>
      <c r="JM55" s="29"/>
      <c r="JN55" s="29"/>
      <c r="JO55" s="29"/>
      <c r="JP55" s="29"/>
      <c r="JQ55" s="29"/>
      <c r="JR55" s="29"/>
      <c r="JS55" s="30"/>
    </row>
    <row r="56" spans="2:279" ht="15.75" x14ac:dyDescent="0.2">
      <c r="B56" s="26">
        <v>50</v>
      </c>
      <c r="C56" s="32" t="s">
        <v>40</v>
      </c>
      <c r="D56" s="20">
        <f t="shared" si="1"/>
        <v>3</v>
      </c>
      <c r="E56" s="27">
        <v>2</v>
      </c>
      <c r="F56" s="28"/>
      <c r="G56" s="28"/>
      <c r="H56" s="28"/>
      <c r="I56" s="28"/>
      <c r="J56" s="28"/>
      <c r="K56" s="28"/>
      <c r="L56" s="29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197">
        <v>1</v>
      </c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  <c r="IW56" s="28"/>
      <c r="IX56" s="28"/>
      <c r="IY56" s="28"/>
      <c r="IZ56" s="28"/>
      <c r="JA56" s="28"/>
      <c r="JB56" s="28"/>
      <c r="JC56" s="28"/>
      <c r="JD56" s="29"/>
      <c r="JE56" s="28"/>
      <c r="JF56" s="28"/>
      <c r="JG56" s="29"/>
      <c r="JH56" s="29"/>
      <c r="JI56" s="29"/>
      <c r="JJ56" s="29"/>
      <c r="JK56" s="29"/>
      <c r="JL56" s="29"/>
      <c r="JM56" s="29"/>
      <c r="JN56" s="29"/>
      <c r="JO56" s="29"/>
      <c r="JP56" s="28"/>
      <c r="JQ56" s="29"/>
      <c r="JR56" s="29"/>
      <c r="JS56" s="30"/>
    </row>
    <row r="57" spans="2:279" ht="15.75" x14ac:dyDescent="0.2">
      <c r="B57" s="26">
        <v>51</v>
      </c>
      <c r="C57" s="32" t="s">
        <v>151</v>
      </c>
      <c r="D57" s="20">
        <f t="shared" si="1"/>
        <v>1</v>
      </c>
      <c r="E57" s="27">
        <v>1</v>
      </c>
      <c r="F57" s="28"/>
      <c r="G57" s="28"/>
      <c r="H57" s="28"/>
      <c r="I57" s="28"/>
      <c r="J57" s="28"/>
      <c r="K57" s="28"/>
      <c r="L57" s="29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  <c r="IW57" s="28"/>
      <c r="IX57" s="28"/>
      <c r="IY57" s="28"/>
      <c r="IZ57" s="28"/>
      <c r="JA57" s="28"/>
      <c r="JB57" s="28"/>
      <c r="JC57" s="28"/>
      <c r="JD57" s="29"/>
      <c r="JE57" s="28"/>
      <c r="JF57" s="28"/>
      <c r="JG57" s="29"/>
      <c r="JH57" s="29"/>
      <c r="JI57" s="29"/>
      <c r="JJ57" s="29"/>
      <c r="JK57" s="29"/>
      <c r="JL57" s="29"/>
      <c r="JM57" s="29"/>
      <c r="JN57" s="29"/>
      <c r="JO57" s="29"/>
      <c r="JP57" s="28"/>
      <c r="JQ57" s="29"/>
      <c r="JR57" s="29"/>
      <c r="JS57" s="30"/>
    </row>
    <row r="58" spans="2:279" ht="15.75" x14ac:dyDescent="0.2">
      <c r="B58" s="26">
        <v>52</v>
      </c>
      <c r="C58" s="32" t="s">
        <v>140</v>
      </c>
      <c r="D58" s="20">
        <f t="shared" si="1"/>
        <v>2</v>
      </c>
      <c r="E58" s="27">
        <v>2</v>
      </c>
      <c r="F58" s="28"/>
      <c r="G58" s="29"/>
      <c r="H58" s="29"/>
      <c r="I58" s="28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  <c r="IW58" s="29"/>
      <c r="IX58" s="29"/>
      <c r="IY58" s="29"/>
      <c r="IZ58" s="29"/>
      <c r="JA58" s="29"/>
      <c r="JB58" s="29"/>
      <c r="JC58" s="29"/>
      <c r="JD58" s="29"/>
      <c r="JE58" s="29"/>
      <c r="JF58" s="29"/>
      <c r="JG58" s="29"/>
      <c r="JH58" s="29"/>
      <c r="JI58" s="29"/>
      <c r="JJ58" s="29"/>
      <c r="JK58" s="29"/>
      <c r="JL58" s="29"/>
      <c r="JM58" s="29"/>
      <c r="JN58" s="29"/>
      <c r="JO58" s="29"/>
      <c r="JP58" s="29"/>
      <c r="JQ58" s="29"/>
      <c r="JR58" s="29"/>
      <c r="JS58" s="30"/>
    </row>
    <row r="59" spans="2:279" ht="15.75" x14ac:dyDescent="0.2">
      <c r="B59" s="26">
        <v>53</v>
      </c>
      <c r="C59" s="32" t="s">
        <v>41</v>
      </c>
      <c r="D59" s="20">
        <f t="shared" si="1"/>
        <v>1</v>
      </c>
      <c r="E59" s="27">
        <v>1</v>
      </c>
      <c r="F59" s="28"/>
      <c r="G59" s="29"/>
      <c r="H59" s="29"/>
      <c r="I59" s="28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30"/>
    </row>
    <row r="60" spans="2:279" ht="15.75" x14ac:dyDescent="0.2">
      <c r="B60" s="26">
        <v>54</v>
      </c>
      <c r="C60" s="32" t="s">
        <v>152</v>
      </c>
      <c r="D60" s="20">
        <f t="shared" si="1"/>
        <v>0</v>
      </c>
      <c r="E60" s="27">
        <v>0</v>
      </c>
      <c r="F60" s="28"/>
      <c r="G60" s="29"/>
      <c r="H60" s="29"/>
      <c r="I60" s="28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29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30"/>
    </row>
    <row r="61" spans="2:279" ht="15.75" x14ac:dyDescent="0.2">
      <c r="B61" s="26">
        <v>55</v>
      </c>
      <c r="C61" s="32" t="s">
        <v>42</v>
      </c>
      <c r="D61" s="20">
        <f t="shared" si="1"/>
        <v>2</v>
      </c>
      <c r="E61" s="27">
        <v>2</v>
      </c>
      <c r="F61" s="28"/>
      <c r="G61" s="29"/>
      <c r="H61" s="29"/>
      <c r="I61" s="28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  <c r="IX61" s="29"/>
      <c r="IY61" s="29"/>
      <c r="IZ61" s="29"/>
      <c r="JA61" s="29"/>
      <c r="JB61" s="29"/>
      <c r="JC61" s="29"/>
      <c r="JD61" s="29"/>
      <c r="JE61" s="29"/>
      <c r="JF61" s="29"/>
      <c r="JG61" s="29"/>
      <c r="JH61" s="29"/>
      <c r="JI61" s="29"/>
      <c r="JJ61" s="29"/>
      <c r="JK61" s="29"/>
      <c r="JL61" s="29"/>
      <c r="JM61" s="29"/>
      <c r="JN61" s="29"/>
      <c r="JO61" s="28"/>
      <c r="JP61" s="29"/>
      <c r="JQ61" s="29"/>
      <c r="JR61" s="29"/>
      <c r="JS61" s="30"/>
    </row>
    <row r="62" spans="2:279" ht="15.75" x14ac:dyDescent="0.2">
      <c r="B62" s="26">
        <v>56</v>
      </c>
      <c r="C62" s="32" t="s">
        <v>43</v>
      </c>
      <c r="D62" s="20">
        <f t="shared" si="1"/>
        <v>19</v>
      </c>
      <c r="E62" s="27">
        <v>19</v>
      </c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  <c r="IW62" s="28"/>
      <c r="IX62" s="28"/>
      <c r="IY62" s="28"/>
      <c r="IZ62" s="28"/>
      <c r="JA62" s="28"/>
      <c r="JB62" s="28"/>
      <c r="JC62" s="28"/>
      <c r="JD62" s="28"/>
      <c r="JE62" s="28"/>
      <c r="JF62" s="28"/>
      <c r="JG62" s="28"/>
      <c r="JH62" s="28"/>
      <c r="JI62" s="28"/>
      <c r="JJ62" s="28"/>
      <c r="JK62" s="28"/>
      <c r="JL62" s="28"/>
      <c r="JM62" s="28"/>
      <c r="JN62" s="28"/>
      <c r="JO62" s="28"/>
      <c r="JP62" s="28"/>
      <c r="JQ62" s="28"/>
      <c r="JR62" s="28"/>
      <c r="JS62" s="30"/>
    </row>
    <row r="63" spans="2:279" ht="15.75" x14ac:dyDescent="0.2">
      <c r="B63" s="26">
        <v>57</v>
      </c>
      <c r="C63" s="32" t="s">
        <v>44</v>
      </c>
      <c r="D63" s="20">
        <f t="shared" si="1"/>
        <v>0</v>
      </c>
      <c r="E63" s="27">
        <v>0</v>
      </c>
      <c r="F63" s="28"/>
      <c r="G63" s="29"/>
      <c r="H63" s="29"/>
      <c r="I63" s="28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  <c r="IW63" s="29"/>
      <c r="IX63" s="29"/>
      <c r="IY63" s="29"/>
      <c r="IZ63" s="29"/>
      <c r="JA63" s="29"/>
      <c r="JB63" s="29"/>
      <c r="JC63" s="29"/>
      <c r="JD63" s="29"/>
      <c r="JE63" s="29"/>
      <c r="JF63" s="29"/>
      <c r="JG63" s="29"/>
      <c r="JH63" s="29"/>
      <c r="JI63" s="29"/>
      <c r="JJ63" s="29"/>
      <c r="JK63" s="29"/>
      <c r="JL63" s="29"/>
      <c r="JM63" s="29"/>
      <c r="JN63" s="29"/>
      <c r="JO63" s="29"/>
      <c r="JP63" s="29"/>
      <c r="JQ63" s="29"/>
      <c r="JR63" s="29"/>
      <c r="JS63" s="30"/>
    </row>
    <row r="64" spans="2:279" ht="15.75" x14ac:dyDescent="0.2">
      <c r="B64" s="26">
        <v>58</v>
      </c>
      <c r="C64" s="32" t="s">
        <v>45</v>
      </c>
      <c r="D64" s="20">
        <f t="shared" si="1"/>
        <v>0</v>
      </c>
      <c r="E64" s="27">
        <v>0</v>
      </c>
      <c r="F64" s="28"/>
      <c r="G64" s="29"/>
      <c r="H64" s="29"/>
      <c r="I64" s="28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  <c r="IS64" s="29"/>
      <c r="IT64" s="29"/>
      <c r="IU64" s="29"/>
      <c r="IV64" s="29"/>
      <c r="IW64" s="29"/>
      <c r="IX64" s="29"/>
      <c r="IY64" s="29"/>
      <c r="IZ64" s="29"/>
      <c r="JA64" s="29"/>
      <c r="JB64" s="29"/>
      <c r="JC64" s="29"/>
      <c r="JD64" s="29"/>
      <c r="JE64" s="29"/>
      <c r="JF64" s="29"/>
      <c r="JG64" s="29"/>
      <c r="JH64" s="29"/>
      <c r="JI64" s="29"/>
      <c r="JJ64" s="29"/>
      <c r="JK64" s="29"/>
      <c r="JL64" s="29"/>
      <c r="JM64" s="29"/>
      <c r="JN64" s="29"/>
      <c r="JO64" s="29"/>
      <c r="JP64" s="28"/>
      <c r="JQ64" s="29"/>
      <c r="JR64" s="29"/>
      <c r="JS64" s="30"/>
    </row>
    <row r="65" spans="2:279" ht="15.75" x14ac:dyDescent="0.2">
      <c r="B65" s="26">
        <v>59</v>
      </c>
      <c r="C65" s="32" t="s">
        <v>46</v>
      </c>
      <c r="D65" s="20">
        <f t="shared" si="1"/>
        <v>5</v>
      </c>
      <c r="E65" s="27">
        <v>5</v>
      </c>
      <c r="F65" s="28"/>
      <c r="G65" s="29"/>
      <c r="H65" s="29"/>
      <c r="I65" s="28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  <c r="IS65" s="29"/>
      <c r="IT65" s="29"/>
      <c r="IU65" s="29"/>
      <c r="IV65" s="29"/>
      <c r="IW65" s="29"/>
      <c r="IX65" s="29"/>
      <c r="IY65" s="29"/>
      <c r="IZ65" s="29"/>
      <c r="JA65" s="29"/>
      <c r="JB65" s="29"/>
      <c r="JC65" s="29"/>
      <c r="JD65" s="29"/>
      <c r="JE65" s="29"/>
      <c r="JF65" s="29"/>
      <c r="JG65" s="29"/>
      <c r="JH65" s="29"/>
      <c r="JI65" s="29"/>
      <c r="JJ65" s="29"/>
      <c r="JK65" s="29"/>
      <c r="JL65" s="29"/>
      <c r="JM65" s="29"/>
      <c r="JN65" s="29"/>
      <c r="JO65" s="29"/>
      <c r="JP65" s="28"/>
      <c r="JQ65" s="29"/>
      <c r="JR65" s="29"/>
      <c r="JS65" s="30"/>
    </row>
    <row r="66" spans="2:279" ht="15.75" x14ac:dyDescent="0.2">
      <c r="B66" s="26">
        <v>60</v>
      </c>
      <c r="C66" s="32" t="s">
        <v>47</v>
      </c>
      <c r="D66" s="20">
        <f t="shared" si="1"/>
        <v>22</v>
      </c>
      <c r="E66" s="27">
        <v>22</v>
      </c>
      <c r="F66" s="28"/>
      <c r="G66" s="29"/>
      <c r="H66" s="29"/>
      <c r="I66" s="28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  <c r="IS66" s="29"/>
      <c r="IT66" s="29"/>
      <c r="IU66" s="29"/>
      <c r="IV66" s="29"/>
      <c r="IW66" s="29"/>
      <c r="IX66" s="29"/>
      <c r="IY66" s="29"/>
      <c r="IZ66" s="29"/>
      <c r="JA66" s="29"/>
      <c r="JB66" s="29"/>
      <c r="JC66" s="29"/>
      <c r="JD66" s="29"/>
      <c r="JE66" s="29"/>
      <c r="JF66" s="29"/>
      <c r="JG66" s="29"/>
      <c r="JH66" s="29"/>
      <c r="JI66" s="29"/>
      <c r="JJ66" s="29"/>
      <c r="JK66" s="29"/>
      <c r="JL66" s="29"/>
      <c r="JM66" s="29"/>
      <c r="JN66" s="29"/>
      <c r="JO66" s="29"/>
      <c r="JP66" s="28"/>
      <c r="JQ66" s="29"/>
      <c r="JR66" s="29"/>
      <c r="JS66" s="30"/>
    </row>
    <row r="67" spans="2:279" ht="15.75" x14ac:dyDescent="0.2">
      <c r="B67" s="26">
        <v>61</v>
      </c>
      <c r="C67" s="32" t="s">
        <v>141</v>
      </c>
      <c r="D67" s="20">
        <f t="shared" si="1"/>
        <v>2</v>
      </c>
      <c r="E67" s="27">
        <v>2</v>
      </c>
      <c r="F67" s="28"/>
      <c r="G67" s="29"/>
      <c r="H67" s="29"/>
      <c r="I67" s="28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  <c r="IS67" s="29"/>
      <c r="IT67" s="29"/>
      <c r="IU67" s="29"/>
      <c r="IV67" s="29"/>
      <c r="IW67" s="29"/>
      <c r="IX67" s="29"/>
      <c r="IY67" s="29"/>
      <c r="IZ67" s="29"/>
      <c r="JA67" s="29"/>
      <c r="JB67" s="29"/>
      <c r="JC67" s="29"/>
      <c r="JD67" s="29"/>
      <c r="JE67" s="29"/>
      <c r="JF67" s="29"/>
      <c r="JG67" s="29"/>
      <c r="JH67" s="29"/>
      <c r="JI67" s="29"/>
      <c r="JJ67" s="29"/>
      <c r="JK67" s="29"/>
      <c r="JL67" s="29"/>
      <c r="JM67" s="29"/>
      <c r="JN67" s="29"/>
      <c r="JO67" s="29"/>
      <c r="JP67" s="29"/>
      <c r="JQ67" s="29"/>
      <c r="JR67" s="29"/>
      <c r="JS67" s="30"/>
    </row>
    <row r="68" spans="2:279" ht="15.75" x14ac:dyDescent="0.2">
      <c r="B68" s="26">
        <v>62</v>
      </c>
      <c r="C68" s="32" t="s">
        <v>48</v>
      </c>
      <c r="D68" s="20">
        <f t="shared" si="1"/>
        <v>0</v>
      </c>
      <c r="E68" s="27">
        <v>0</v>
      </c>
      <c r="F68" s="28"/>
      <c r="G68" s="29"/>
      <c r="H68" s="29"/>
      <c r="I68" s="28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  <c r="IS68" s="29"/>
      <c r="IT68" s="29"/>
      <c r="IU68" s="29"/>
      <c r="IV68" s="29"/>
      <c r="IW68" s="29"/>
      <c r="IX68" s="29"/>
      <c r="IY68" s="29"/>
      <c r="IZ68" s="29"/>
      <c r="JA68" s="29"/>
      <c r="JB68" s="29"/>
      <c r="JC68" s="29"/>
      <c r="JD68" s="29"/>
      <c r="JE68" s="29"/>
      <c r="JF68" s="29"/>
      <c r="JG68" s="29"/>
      <c r="JH68" s="29"/>
      <c r="JI68" s="29"/>
      <c r="JJ68" s="29"/>
      <c r="JK68" s="29"/>
      <c r="JL68" s="29"/>
      <c r="JM68" s="29"/>
      <c r="JN68" s="29"/>
      <c r="JO68" s="29"/>
      <c r="JP68" s="29"/>
      <c r="JQ68" s="29"/>
      <c r="JR68" s="29"/>
      <c r="JS68" s="30"/>
    </row>
    <row r="69" spans="2:279" ht="15.75" x14ac:dyDescent="0.2">
      <c r="B69" s="26">
        <v>63</v>
      </c>
      <c r="C69" s="32" t="s">
        <v>49</v>
      </c>
      <c r="D69" s="20">
        <f t="shared" si="1"/>
        <v>3</v>
      </c>
      <c r="E69" s="27">
        <v>3</v>
      </c>
      <c r="F69" s="28"/>
      <c r="G69" s="29"/>
      <c r="H69" s="29"/>
      <c r="I69" s="28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  <c r="IS69" s="29"/>
      <c r="IT69" s="29"/>
      <c r="IU69" s="29"/>
      <c r="IV69" s="29"/>
      <c r="IW69" s="29"/>
      <c r="IX69" s="29"/>
      <c r="IY69" s="29"/>
      <c r="IZ69" s="29"/>
      <c r="JA69" s="29"/>
      <c r="JB69" s="29"/>
      <c r="JC69" s="29"/>
      <c r="JD69" s="29"/>
      <c r="JE69" s="29"/>
      <c r="JF69" s="29"/>
      <c r="JG69" s="29"/>
      <c r="JH69" s="29"/>
      <c r="JI69" s="29"/>
      <c r="JJ69" s="29"/>
      <c r="JK69" s="29"/>
      <c r="JL69" s="29"/>
      <c r="JM69" s="29"/>
      <c r="JN69" s="29"/>
      <c r="JO69" s="29"/>
      <c r="JP69" s="29"/>
      <c r="JQ69" s="29"/>
      <c r="JR69" s="29"/>
      <c r="JS69" s="30"/>
    </row>
    <row r="70" spans="2:279" ht="15.75" x14ac:dyDescent="0.2">
      <c r="B70" s="26">
        <v>64</v>
      </c>
      <c r="C70" s="32" t="s">
        <v>50</v>
      </c>
      <c r="D70" s="20">
        <f t="shared" si="1"/>
        <v>1</v>
      </c>
      <c r="E70" s="27">
        <v>0</v>
      </c>
      <c r="F70" s="28"/>
      <c r="G70" s="29"/>
      <c r="H70" s="29"/>
      <c r="I70" s="28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07">
        <v>1</v>
      </c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  <c r="IR70" s="29"/>
      <c r="IS70" s="29"/>
      <c r="IT70" s="29"/>
      <c r="IU70" s="29"/>
      <c r="IV70" s="29"/>
      <c r="IW70" s="29"/>
      <c r="IX70" s="29"/>
      <c r="IY70" s="29"/>
      <c r="IZ70" s="29"/>
      <c r="JA70" s="29"/>
      <c r="JB70" s="29"/>
      <c r="JC70" s="29"/>
      <c r="JD70" s="29"/>
      <c r="JE70" s="29"/>
      <c r="JF70" s="29"/>
      <c r="JG70" s="29"/>
      <c r="JH70" s="29"/>
      <c r="JI70" s="29"/>
      <c r="JJ70" s="29"/>
      <c r="JK70" s="29"/>
      <c r="JL70" s="29"/>
      <c r="JM70" s="29"/>
      <c r="JN70" s="29"/>
      <c r="JO70" s="29"/>
      <c r="JP70" s="29"/>
      <c r="JQ70" s="29"/>
      <c r="JR70" s="29"/>
      <c r="JS70" s="30"/>
    </row>
    <row r="71" spans="2:279" ht="15.75" x14ac:dyDescent="0.2">
      <c r="B71" s="26">
        <v>65</v>
      </c>
      <c r="C71" s="32" t="s">
        <v>142</v>
      </c>
      <c r="D71" s="20">
        <f t="shared" ref="D71:D102" si="2">SUM(E71:JS71)</f>
        <v>2</v>
      </c>
      <c r="E71" s="27">
        <v>2</v>
      </c>
      <c r="F71" s="28"/>
      <c r="G71" s="29"/>
      <c r="H71" s="29"/>
      <c r="I71" s="28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  <c r="HW71" s="29"/>
      <c r="HX71" s="29"/>
      <c r="HY71" s="29"/>
      <c r="HZ71" s="29"/>
      <c r="IA71" s="29"/>
      <c r="IB71" s="29"/>
      <c r="IC71" s="29"/>
      <c r="ID71" s="29"/>
      <c r="IE71" s="29"/>
      <c r="IF71" s="29"/>
      <c r="IG71" s="29"/>
      <c r="IH71" s="29"/>
      <c r="II71" s="29"/>
      <c r="IJ71" s="29"/>
      <c r="IK71" s="29"/>
      <c r="IL71" s="29"/>
      <c r="IM71" s="29"/>
      <c r="IN71" s="29"/>
      <c r="IO71" s="29"/>
      <c r="IP71" s="29"/>
      <c r="IQ71" s="29"/>
      <c r="IR71" s="29"/>
      <c r="IS71" s="29"/>
      <c r="IT71" s="29"/>
      <c r="IU71" s="29"/>
      <c r="IV71" s="29"/>
      <c r="IW71" s="29"/>
      <c r="IX71" s="29"/>
      <c r="IY71" s="29"/>
      <c r="IZ71" s="29"/>
      <c r="JA71" s="29"/>
      <c r="JB71" s="29"/>
      <c r="JC71" s="29"/>
      <c r="JD71" s="29"/>
      <c r="JE71" s="29"/>
      <c r="JF71" s="29"/>
      <c r="JG71" s="29"/>
      <c r="JH71" s="29"/>
      <c r="JI71" s="29"/>
      <c r="JJ71" s="29"/>
      <c r="JK71" s="29"/>
      <c r="JL71" s="29"/>
      <c r="JM71" s="29"/>
      <c r="JN71" s="29"/>
      <c r="JO71" s="29"/>
      <c r="JP71" s="29"/>
      <c r="JQ71" s="29"/>
      <c r="JR71" s="29"/>
      <c r="JS71" s="30"/>
    </row>
    <row r="72" spans="2:279" ht="15.75" x14ac:dyDescent="0.2">
      <c r="B72" s="26">
        <v>66</v>
      </c>
      <c r="C72" s="32" t="s">
        <v>51</v>
      </c>
      <c r="D72" s="20">
        <f t="shared" si="2"/>
        <v>0</v>
      </c>
      <c r="E72" s="27">
        <v>0</v>
      </c>
      <c r="F72" s="28"/>
      <c r="G72" s="29"/>
      <c r="H72" s="29"/>
      <c r="I72" s="28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  <c r="IR72" s="29"/>
      <c r="IS72" s="29"/>
      <c r="IT72" s="29"/>
      <c r="IU72" s="29"/>
      <c r="IV72" s="29"/>
      <c r="IW72" s="29"/>
      <c r="IX72" s="29"/>
      <c r="IY72" s="29"/>
      <c r="IZ72" s="29"/>
      <c r="JA72" s="29"/>
      <c r="JB72" s="29"/>
      <c r="JC72" s="29"/>
      <c r="JD72" s="29"/>
      <c r="JE72" s="29"/>
      <c r="JF72" s="29"/>
      <c r="JG72" s="29"/>
      <c r="JH72" s="29"/>
      <c r="JI72" s="29"/>
      <c r="JJ72" s="29"/>
      <c r="JK72" s="29"/>
      <c r="JL72" s="29"/>
      <c r="JM72" s="29"/>
      <c r="JN72" s="29"/>
      <c r="JO72" s="29"/>
      <c r="JP72" s="29"/>
      <c r="JQ72" s="29"/>
      <c r="JR72" s="29"/>
      <c r="JS72" s="30"/>
    </row>
    <row r="73" spans="2:279" ht="15.75" x14ac:dyDescent="0.2">
      <c r="B73" s="26"/>
      <c r="C73" s="32" t="s">
        <v>275</v>
      </c>
      <c r="D73" s="20">
        <f t="shared" si="2"/>
        <v>1</v>
      </c>
      <c r="E73" s="27"/>
      <c r="F73" s="28"/>
      <c r="G73" s="29"/>
      <c r="H73" s="29"/>
      <c r="I73" s="28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07">
        <v>1</v>
      </c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29"/>
      <c r="HU73" s="29"/>
      <c r="HV73" s="29"/>
      <c r="HW73" s="29"/>
      <c r="HX73" s="29"/>
      <c r="HY73" s="29"/>
      <c r="HZ73" s="29"/>
      <c r="IA73" s="29"/>
      <c r="IB73" s="29"/>
      <c r="IC73" s="29"/>
      <c r="ID73" s="29"/>
      <c r="IE73" s="29"/>
      <c r="IF73" s="29"/>
      <c r="IG73" s="29"/>
      <c r="IH73" s="29"/>
      <c r="II73" s="29"/>
      <c r="IJ73" s="29"/>
      <c r="IK73" s="29"/>
      <c r="IL73" s="29"/>
      <c r="IM73" s="29"/>
      <c r="IN73" s="29"/>
      <c r="IO73" s="29"/>
      <c r="IP73" s="29"/>
      <c r="IQ73" s="29"/>
      <c r="IR73" s="29"/>
      <c r="IS73" s="29"/>
      <c r="IT73" s="29"/>
      <c r="IU73" s="29"/>
      <c r="IV73" s="29"/>
      <c r="IW73" s="29"/>
      <c r="IX73" s="29"/>
      <c r="IY73" s="29"/>
      <c r="IZ73" s="29"/>
      <c r="JA73" s="29"/>
      <c r="JB73" s="29"/>
      <c r="JC73" s="29"/>
      <c r="JD73" s="29"/>
      <c r="JE73" s="29"/>
      <c r="JF73" s="29"/>
      <c r="JG73" s="29"/>
      <c r="JH73" s="29"/>
      <c r="JI73" s="29"/>
      <c r="JJ73" s="29"/>
      <c r="JK73" s="29"/>
      <c r="JL73" s="29"/>
      <c r="JM73" s="29"/>
      <c r="JN73" s="29"/>
      <c r="JO73" s="29"/>
      <c r="JP73" s="29"/>
      <c r="JQ73" s="29"/>
      <c r="JR73" s="29"/>
      <c r="JS73" s="30"/>
    </row>
    <row r="74" spans="2:279" ht="15.75" x14ac:dyDescent="0.2">
      <c r="B74" s="26">
        <v>67</v>
      </c>
      <c r="C74" s="32" t="s">
        <v>52</v>
      </c>
      <c r="D74" s="20">
        <f t="shared" si="2"/>
        <v>1</v>
      </c>
      <c r="E74" s="27">
        <v>1</v>
      </c>
      <c r="F74" s="28"/>
      <c r="G74" s="29"/>
      <c r="H74" s="29"/>
      <c r="I74" s="28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  <c r="IS74" s="29"/>
      <c r="IT74" s="29"/>
      <c r="IU74" s="29"/>
      <c r="IV74" s="29"/>
      <c r="IW74" s="29"/>
      <c r="IX74" s="29"/>
      <c r="IY74" s="29"/>
      <c r="IZ74" s="29"/>
      <c r="JA74" s="29"/>
      <c r="JB74" s="29"/>
      <c r="JC74" s="29"/>
      <c r="JD74" s="29"/>
      <c r="JE74" s="29"/>
      <c r="JF74" s="29"/>
      <c r="JG74" s="29"/>
      <c r="JH74" s="29"/>
      <c r="JI74" s="29"/>
      <c r="JJ74" s="29"/>
      <c r="JK74" s="29"/>
      <c r="JL74" s="29"/>
      <c r="JM74" s="29"/>
      <c r="JN74" s="29"/>
      <c r="JO74" s="29"/>
      <c r="JP74" s="29"/>
      <c r="JQ74" s="29"/>
      <c r="JR74" s="29"/>
      <c r="JS74" s="30"/>
    </row>
    <row r="75" spans="2:279" ht="15.75" x14ac:dyDescent="0.2">
      <c r="B75" s="26">
        <v>68</v>
      </c>
      <c r="C75" s="32" t="s">
        <v>53</v>
      </c>
      <c r="D75" s="20">
        <f t="shared" si="2"/>
        <v>4</v>
      </c>
      <c r="E75" s="27">
        <v>4</v>
      </c>
      <c r="F75" s="28"/>
      <c r="G75" s="29"/>
      <c r="H75" s="29"/>
      <c r="I75" s="28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  <c r="HW75" s="29"/>
      <c r="HX75" s="29"/>
      <c r="HY75" s="29"/>
      <c r="HZ75" s="29"/>
      <c r="IA75" s="29"/>
      <c r="IB75" s="29"/>
      <c r="IC75" s="29"/>
      <c r="ID75" s="29"/>
      <c r="IE75" s="29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  <c r="IR75" s="29"/>
      <c r="IS75" s="29"/>
      <c r="IT75" s="29"/>
      <c r="IU75" s="29"/>
      <c r="IV75" s="29"/>
      <c r="IW75" s="29"/>
      <c r="IX75" s="29"/>
      <c r="IY75" s="29"/>
      <c r="IZ75" s="29"/>
      <c r="JA75" s="29"/>
      <c r="JB75" s="29"/>
      <c r="JC75" s="29"/>
      <c r="JD75" s="29"/>
      <c r="JE75" s="29"/>
      <c r="JF75" s="29"/>
      <c r="JG75" s="29"/>
      <c r="JH75" s="29"/>
      <c r="JI75" s="29"/>
      <c r="JJ75" s="29"/>
      <c r="JK75" s="29"/>
      <c r="JL75" s="29"/>
      <c r="JM75" s="29"/>
      <c r="JN75" s="29"/>
      <c r="JO75" s="28"/>
      <c r="JP75" s="29"/>
      <c r="JQ75" s="29"/>
      <c r="JR75" s="29"/>
      <c r="JS75" s="30"/>
    </row>
    <row r="76" spans="2:279" ht="15.75" x14ac:dyDescent="0.2">
      <c r="B76" s="26">
        <v>69</v>
      </c>
      <c r="C76" s="32" t="s">
        <v>54</v>
      </c>
      <c r="D76" s="20">
        <f t="shared" si="2"/>
        <v>15</v>
      </c>
      <c r="E76" s="27">
        <v>15</v>
      </c>
      <c r="F76" s="28"/>
      <c r="G76" s="29"/>
      <c r="H76" s="29"/>
      <c r="I76" s="28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  <c r="IS76" s="29"/>
      <c r="IT76" s="29"/>
      <c r="IU76" s="29"/>
      <c r="IV76" s="29"/>
      <c r="IW76" s="29"/>
      <c r="IX76" s="29"/>
      <c r="IY76" s="29"/>
      <c r="IZ76" s="29"/>
      <c r="JA76" s="29"/>
      <c r="JB76" s="29"/>
      <c r="JC76" s="29"/>
      <c r="JD76" s="29"/>
      <c r="JE76" s="29"/>
      <c r="JF76" s="29"/>
      <c r="JG76" s="29"/>
      <c r="JH76" s="29"/>
      <c r="JI76" s="29"/>
      <c r="JJ76" s="29"/>
      <c r="JK76" s="29"/>
      <c r="JL76" s="29"/>
      <c r="JM76" s="29"/>
      <c r="JN76" s="29"/>
      <c r="JO76" s="29"/>
      <c r="JP76" s="29"/>
      <c r="JQ76" s="29"/>
      <c r="JR76" s="29"/>
      <c r="JS76" s="30"/>
    </row>
    <row r="77" spans="2:279" ht="15.75" x14ac:dyDescent="0.2">
      <c r="B77" s="26">
        <v>70</v>
      </c>
      <c r="C77" s="32" t="s">
        <v>143</v>
      </c>
      <c r="D77" s="20">
        <f t="shared" si="2"/>
        <v>0</v>
      </c>
      <c r="E77" s="27">
        <v>0</v>
      </c>
      <c r="F77" s="28"/>
      <c r="G77" s="29"/>
      <c r="H77" s="29"/>
      <c r="I77" s="28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/>
      <c r="HW77" s="29"/>
      <c r="HX77" s="29"/>
      <c r="HY77" s="29"/>
      <c r="HZ77" s="29"/>
      <c r="IA77" s="29"/>
      <c r="IB77" s="29"/>
      <c r="IC77" s="29"/>
      <c r="ID77" s="29"/>
      <c r="IE77" s="29"/>
      <c r="IF77" s="29"/>
      <c r="IG77" s="29"/>
      <c r="IH77" s="29"/>
      <c r="II77" s="29"/>
      <c r="IJ77" s="29"/>
      <c r="IK77" s="29"/>
      <c r="IL77" s="29"/>
      <c r="IM77" s="29"/>
      <c r="IN77" s="29"/>
      <c r="IO77" s="29"/>
      <c r="IP77" s="29"/>
      <c r="IQ77" s="29"/>
      <c r="IR77" s="29"/>
      <c r="IS77" s="29"/>
      <c r="IT77" s="29"/>
      <c r="IU77" s="29"/>
      <c r="IV77" s="29"/>
      <c r="IW77" s="29"/>
      <c r="IX77" s="29"/>
      <c r="IY77" s="29"/>
      <c r="IZ77" s="29"/>
      <c r="JA77" s="29"/>
      <c r="JB77" s="29"/>
      <c r="JC77" s="29"/>
      <c r="JD77" s="29"/>
      <c r="JE77" s="29"/>
      <c r="JF77" s="29"/>
      <c r="JG77" s="29"/>
      <c r="JH77" s="29"/>
      <c r="JI77" s="29"/>
      <c r="JJ77" s="29"/>
      <c r="JK77" s="29"/>
      <c r="JL77" s="29"/>
      <c r="JM77" s="29"/>
      <c r="JN77" s="29"/>
      <c r="JO77" s="29"/>
      <c r="JP77" s="29"/>
      <c r="JQ77" s="29"/>
      <c r="JR77" s="29"/>
      <c r="JS77" s="30"/>
    </row>
    <row r="78" spans="2:279" ht="15.75" x14ac:dyDescent="0.2">
      <c r="B78" s="26">
        <v>71</v>
      </c>
      <c r="C78" s="32" t="s">
        <v>55</v>
      </c>
      <c r="D78" s="20">
        <f t="shared" si="2"/>
        <v>22</v>
      </c>
      <c r="E78" s="27">
        <v>22</v>
      </c>
      <c r="F78" s="28"/>
      <c r="G78" s="29"/>
      <c r="H78" s="29"/>
      <c r="I78" s="28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  <c r="IR78" s="29"/>
      <c r="IS78" s="29"/>
      <c r="IT78" s="29"/>
      <c r="IU78" s="29"/>
      <c r="IV78" s="29"/>
      <c r="IW78" s="29"/>
      <c r="IX78" s="29"/>
      <c r="IY78" s="29"/>
      <c r="IZ78" s="29"/>
      <c r="JA78" s="29"/>
      <c r="JB78" s="29"/>
      <c r="JC78" s="29"/>
      <c r="JD78" s="29"/>
      <c r="JE78" s="29"/>
      <c r="JF78" s="29"/>
      <c r="JG78" s="29"/>
      <c r="JH78" s="29"/>
      <c r="JI78" s="29"/>
      <c r="JJ78" s="29"/>
      <c r="JK78" s="29"/>
      <c r="JL78" s="29"/>
      <c r="JM78" s="29"/>
      <c r="JN78" s="29"/>
      <c r="JO78" s="29"/>
      <c r="JP78" s="29"/>
      <c r="JQ78" s="29"/>
      <c r="JR78" s="29"/>
      <c r="JS78" s="30"/>
    </row>
    <row r="79" spans="2:279" ht="15.75" x14ac:dyDescent="0.2">
      <c r="B79" s="26">
        <v>72</v>
      </c>
      <c r="C79" s="32" t="s">
        <v>56</v>
      </c>
      <c r="D79" s="20">
        <f t="shared" si="2"/>
        <v>173</v>
      </c>
      <c r="E79" s="27">
        <v>129</v>
      </c>
      <c r="F79" s="197">
        <v>2</v>
      </c>
      <c r="G79" s="207">
        <v>1</v>
      </c>
      <c r="H79" s="207">
        <v>1</v>
      </c>
      <c r="I79" s="197">
        <v>1</v>
      </c>
      <c r="J79" s="29"/>
      <c r="K79" s="29"/>
      <c r="L79" s="29"/>
      <c r="M79" s="207">
        <v>4</v>
      </c>
      <c r="N79" s="207">
        <v>4</v>
      </c>
      <c r="O79" s="207">
        <v>1</v>
      </c>
      <c r="P79" s="29"/>
      <c r="Q79" s="207">
        <v>1</v>
      </c>
      <c r="R79" s="29"/>
      <c r="S79" s="29"/>
      <c r="T79" s="207">
        <v>1</v>
      </c>
      <c r="U79" s="207">
        <v>1</v>
      </c>
      <c r="V79" s="207">
        <v>1</v>
      </c>
      <c r="W79" s="207">
        <v>1</v>
      </c>
      <c r="X79" s="29"/>
      <c r="Y79" s="29"/>
      <c r="Z79" s="29"/>
      <c r="AA79" s="29"/>
      <c r="AB79" s="207">
        <v>2</v>
      </c>
      <c r="AC79" s="29"/>
      <c r="AD79" s="207">
        <v>1</v>
      </c>
      <c r="AE79" s="29"/>
      <c r="AF79" s="207">
        <v>1</v>
      </c>
      <c r="AG79" s="207">
        <v>1</v>
      </c>
      <c r="AH79" s="207">
        <v>1</v>
      </c>
      <c r="AI79" s="29"/>
      <c r="AJ79" s="207">
        <v>2</v>
      </c>
      <c r="AK79" s="29"/>
      <c r="AL79" s="207">
        <v>1</v>
      </c>
      <c r="AM79" s="29"/>
      <c r="AN79" s="29"/>
      <c r="AO79" s="29"/>
      <c r="AP79" s="207">
        <v>1</v>
      </c>
      <c r="AQ79" s="29"/>
      <c r="AR79" s="207">
        <v>1</v>
      </c>
      <c r="AS79" s="29"/>
      <c r="AT79" s="29"/>
      <c r="AU79" s="29"/>
      <c r="AV79" s="207">
        <v>1</v>
      </c>
      <c r="AW79" s="29"/>
      <c r="AX79" s="29"/>
      <c r="AY79" s="207">
        <v>1</v>
      </c>
      <c r="AZ79" s="29"/>
      <c r="BA79" s="207">
        <v>1</v>
      </c>
      <c r="BB79" s="29"/>
      <c r="BC79" s="29"/>
      <c r="BD79" s="29"/>
      <c r="BE79" s="29"/>
      <c r="BF79" s="29"/>
      <c r="BG79" s="29"/>
      <c r="BH79" s="29"/>
      <c r="BI79" s="29"/>
      <c r="BJ79" s="29"/>
      <c r="BK79" s="207">
        <v>2</v>
      </c>
      <c r="BL79" s="29"/>
      <c r="BM79" s="29"/>
      <c r="BN79" s="207">
        <v>1</v>
      </c>
      <c r="BO79" s="207">
        <v>1</v>
      </c>
      <c r="BP79" s="29"/>
      <c r="BQ79" s="29"/>
      <c r="BR79" s="29"/>
      <c r="BS79" s="207">
        <v>2</v>
      </c>
      <c r="BT79" s="29"/>
      <c r="BU79" s="29"/>
      <c r="BV79" s="29"/>
      <c r="BW79" s="207">
        <v>2</v>
      </c>
      <c r="BX79" s="29"/>
      <c r="BY79" s="207">
        <v>1</v>
      </c>
      <c r="BZ79" s="29"/>
      <c r="CA79" s="207">
        <v>2</v>
      </c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29"/>
      <c r="HU79" s="29"/>
      <c r="HV79" s="29"/>
      <c r="HW79" s="29"/>
      <c r="HX79" s="29"/>
      <c r="HY79" s="29"/>
      <c r="HZ79" s="29"/>
      <c r="IA79" s="29"/>
      <c r="IB79" s="29"/>
      <c r="IC79" s="29"/>
      <c r="ID79" s="29"/>
      <c r="IE79" s="29"/>
      <c r="IF79" s="29"/>
      <c r="IG79" s="29"/>
      <c r="IH79" s="29"/>
      <c r="II79" s="29"/>
      <c r="IJ79" s="29"/>
      <c r="IK79" s="29"/>
      <c r="IL79" s="29"/>
      <c r="IM79" s="29"/>
      <c r="IN79" s="29"/>
      <c r="IO79" s="29"/>
      <c r="IP79" s="29"/>
      <c r="IQ79" s="29"/>
      <c r="IR79" s="29"/>
      <c r="IS79" s="29"/>
      <c r="IT79" s="29"/>
      <c r="IU79" s="29"/>
      <c r="IV79" s="29"/>
      <c r="IW79" s="29"/>
      <c r="IX79" s="29"/>
      <c r="IY79" s="29"/>
      <c r="IZ79" s="29"/>
      <c r="JA79" s="29"/>
      <c r="JB79" s="29"/>
      <c r="JC79" s="29"/>
      <c r="JD79" s="29"/>
      <c r="JE79" s="29"/>
      <c r="JF79" s="29"/>
      <c r="JG79" s="29"/>
      <c r="JH79" s="29"/>
      <c r="JI79" s="29"/>
      <c r="JJ79" s="29"/>
      <c r="JK79" s="29"/>
      <c r="JL79" s="29"/>
      <c r="JM79" s="29"/>
      <c r="JN79" s="29"/>
      <c r="JO79" s="29"/>
      <c r="JP79" s="29"/>
      <c r="JQ79" s="29"/>
      <c r="JR79" s="29"/>
      <c r="JS79" s="30"/>
    </row>
    <row r="80" spans="2:279" ht="15.75" x14ac:dyDescent="0.2">
      <c r="B80" s="26">
        <v>73</v>
      </c>
      <c r="C80" s="32" t="s">
        <v>57</v>
      </c>
      <c r="D80" s="20">
        <f t="shared" si="2"/>
        <v>17</v>
      </c>
      <c r="E80" s="27">
        <v>10</v>
      </c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197">
        <v>1</v>
      </c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197">
        <v>2</v>
      </c>
      <c r="CJ80" s="28"/>
      <c r="CK80" s="197">
        <v>1</v>
      </c>
      <c r="CL80" s="28"/>
      <c r="CM80" s="28"/>
      <c r="CN80" s="197">
        <v>2</v>
      </c>
      <c r="CO80" s="197">
        <v>1</v>
      </c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R80" s="28"/>
      <c r="IS80" s="28"/>
      <c r="IT80" s="28"/>
      <c r="IU80" s="28"/>
      <c r="IV80" s="28"/>
      <c r="IW80" s="28"/>
      <c r="IX80" s="28"/>
      <c r="IY80" s="28"/>
      <c r="IZ80" s="28"/>
      <c r="JA80" s="28"/>
      <c r="JB80" s="28"/>
      <c r="JC80" s="28"/>
      <c r="JD80" s="28"/>
      <c r="JE80" s="28"/>
      <c r="JF80" s="28"/>
      <c r="JG80" s="28"/>
      <c r="JH80" s="28"/>
      <c r="JI80" s="29"/>
      <c r="JJ80" s="29"/>
      <c r="JK80" s="29"/>
      <c r="JL80" s="29"/>
      <c r="JM80" s="28"/>
      <c r="JN80" s="28"/>
      <c r="JO80" s="28"/>
      <c r="JP80" s="28"/>
      <c r="JQ80" s="28"/>
      <c r="JR80" s="28"/>
      <c r="JS80" s="30"/>
    </row>
    <row r="81" spans="2:279" ht="15.75" x14ac:dyDescent="0.2">
      <c r="B81" s="26">
        <v>74</v>
      </c>
      <c r="C81" s="32" t="s">
        <v>144</v>
      </c>
      <c r="D81" s="20">
        <f t="shared" si="2"/>
        <v>0</v>
      </c>
      <c r="E81" s="27">
        <v>0</v>
      </c>
      <c r="F81" s="28"/>
      <c r="G81" s="29"/>
      <c r="H81" s="29"/>
      <c r="I81" s="28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29"/>
      <c r="HG81" s="29"/>
      <c r="HH81" s="29"/>
      <c r="HI81" s="29"/>
      <c r="HJ81" s="29"/>
      <c r="HK81" s="29"/>
      <c r="HL81" s="29"/>
      <c r="HM81" s="29"/>
      <c r="HN81" s="29"/>
      <c r="HO81" s="29"/>
      <c r="HP81" s="29"/>
      <c r="HQ81" s="29"/>
      <c r="HR81" s="29"/>
      <c r="HS81" s="29"/>
      <c r="HT81" s="29"/>
      <c r="HU81" s="29"/>
      <c r="HV81" s="29"/>
      <c r="HW81" s="29"/>
      <c r="HX81" s="29"/>
      <c r="HY81" s="29"/>
      <c r="HZ81" s="29"/>
      <c r="IA81" s="29"/>
      <c r="IB81" s="29"/>
      <c r="IC81" s="29"/>
      <c r="ID81" s="29"/>
      <c r="IE81" s="29"/>
      <c r="IF81" s="29"/>
      <c r="IG81" s="29"/>
      <c r="IH81" s="29"/>
      <c r="II81" s="29"/>
      <c r="IJ81" s="29"/>
      <c r="IK81" s="29"/>
      <c r="IL81" s="29"/>
      <c r="IM81" s="29"/>
      <c r="IN81" s="29"/>
      <c r="IO81" s="29"/>
      <c r="IP81" s="29"/>
      <c r="IQ81" s="29"/>
      <c r="IR81" s="29"/>
      <c r="IS81" s="29"/>
      <c r="IT81" s="29"/>
      <c r="IU81" s="29"/>
      <c r="IV81" s="29"/>
      <c r="IW81" s="29"/>
      <c r="IX81" s="29"/>
      <c r="IY81" s="29"/>
      <c r="IZ81" s="29"/>
      <c r="JA81" s="29"/>
      <c r="JB81" s="29"/>
      <c r="JC81" s="29"/>
      <c r="JD81" s="29"/>
      <c r="JE81" s="29"/>
      <c r="JF81" s="29"/>
      <c r="JG81" s="29"/>
      <c r="JH81" s="29"/>
      <c r="JI81" s="29"/>
      <c r="JJ81" s="29"/>
      <c r="JK81" s="29"/>
      <c r="JL81" s="29"/>
      <c r="JM81" s="29"/>
      <c r="JN81" s="29"/>
      <c r="JO81" s="29"/>
      <c r="JP81" s="29"/>
      <c r="JQ81" s="29"/>
      <c r="JR81" s="29"/>
      <c r="JS81" s="30"/>
    </row>
    <row r="82" spans="2:279" ht="15.75" x14ac:dyDescent="0.2">
      <c r="B82" s="26">
        <v>75</v>
      </c>
      <c r="C82" s="32" t="s">
        <v>58</v>
      </c>
      <c r="D82" s="20">
        <f t="shared" si="2"/>
        <v>0</v>
      </c>
      <c r="E82" s="27">
        <v>0</v>
      </c>
      <c r="F82" s="28"/>
      <c r="G82" s="29"/>
      <c r="H82" s="29"/>
      <c r="I82" s="28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30"/>
    </row>
    <row r="83" spans="2:279" ht="15.75" x14ac:dyDescent="0.2">
      <c r="B83" s="26">
        <v>76</v>
      </c>
      <c r="C83" s="32" t="s">
        <v>59</v>
      </c>
      <c r="D83" s="20">
        <f t="shared" si="2"/>
        <v>0</v>
      </c>
      <c r="E83" s="27">
        <v>0</v>
      </c>
      <c r="F83" s="28"/>
      <c r="G83" s="29"/>
      <c r="H83" s="29"/>
      <c r="I83" s="28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  <c r="GS83" s="29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29"/>
      <c r="HQ83" s="29"/>
      <c r="HR83" s="29"/>
      <c r="HS83" s="29"/>
      <c r="HT83" s="29"/>
      <c r="HU83" s="29"/>
      <c r="HV83" s="29"/>
      <c r="HW83" s="29"/>
      <c r="HX83" s="29"/>
      <c r="HY83" s="29"/>
      <c r="HZ83" s="29"/>
      <c r="IA83" s="29"/>
      <c r="IB83" s="29"/>
      <c r="IC83" s="29"/>
      <c r="ID83" s="29"/>
      <c r="IE83" s="29"/>
      <c r="IF83" s="29"/>
      <c r="IG83" s="29"/>
      <c r="IH83" s="29"/>
      <c r="II83" s="29"/>
      <c r="IJ83" s="29"/>
      <c r="IK83" s="29"/>
      <c r="IL83" s="29"/>
      <c r="IM83" s="29"/>
      <c r="IN83" s="29"/>
      <c r="IO83" s="29"/>
      <c r="IP83" s="29"/>
      <c r="IQ83" s="29"/>
      <c r="IR83" s="29"/>
      <c r="IS83" s="29"/>
      <c r="IT83" s="29"/>
      <c r="IU83" s="29"/>
      <c r="IV83" s="29"/>
      <c r="IW83" s="29"/>
      <c r="IX83" s="29"/>
      <c r="IY83" s="29"/>
      <c r="IZ83" s="29"/>
      <c r="JA83" s="29"/>
      <c r="JB83" s="29"/>
      <c r="JC83" s="29"/>
      <c r="JD83" s="29"/>
      <c r="JE83" s="29"/>
      <c r="JF83" s="29"/>
      <c r="JG83" s="29"/>
      <c r="JH83" s="29"/>
      <c r="JI83" s="29"/>
      <c r="JJ83" s="29"/>
      <c r="JK83" s="29"/>
      <c r="JL83" s="29"/>
      <c r="JM83" s="29"/>
      <c r="JN83" s="29"/>
      <c r="JO83" s="29"/>
      <c r="JP83" s="29"/>
      <c r="JQ83" s="29"/>
      <c r="JR83" s="29"/>
      <c r="JS83" s="30"/>
    </row>
    <row r="84" spans="2:279" ht="15.75" x14ac:dyDescent="0.2">
      <c r="B84" s="26">
        <v>77</v>
      </c>
      <c r="C84" s="32" t="s">
        <v>147</v>
      </c>
      <c r="D84" s="20">
        <f t="shared" si="2"/>
        <v>0</v>
      </c>
      <c r="E84" s="27">
        <v>0</v>
      </c>
      <c r="F84" s="28"/>
      <c r="G84" s="29"/>
      <c r="H84" s="29"/>
      <c r="I84" s="28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  <c r="HW84" s="29"/>
      <c r="HX84" s="29"/>
      <c r="HY84" s="29"/>
      <c r="HZ84" s="29"/>
      <c r="IA84" s="29"/>
      <c r="IB84" s="29"/>
      <c r="IC84" s="29"/>
      <c r="ID84" s="29"/>
      <c r="IE84" s="29"/>
      <c r="IF84" s="29"/>
      <c r="IG84" s="29"/>
      <c r="IH84" s="29"/>
      <c r="II84" s="29"/>
      <c r="IJ84" s="29"/>
      <c r="IK84" s="29"/>
      <c r="IL84" s="29"/>
      <c r="IM84" s="29"/>
      <c r="IN84" s="29"/>
      <c r="IO84" s="29"/>
      <c r="IP84" s="29"/>
      <c r="IQ84" s="29"/>
      <c r="IR84" s="29"/>
      <c r="IS84" s="29"/>
      <c r="IT84" s="29"/>
      <c r="IU84" s="29"/>
      <c r="IV84" s="29"/>
      <c r="IW84" s="29"/>
      <c r="IX84" s="29"/>
      <c r="IY84" s="29"/>
      <c r="IZ84" s="29"/>
      <c r="JA84" s="29"/>
      <c r="JB84" s="29"/>
      <c r="JC84" s="29"/>
      <c r="JD84" s="29"/>
      <c r="JE84" s="29"/>
      <c r="JF84" s="29"/>
      <c r="JG84" s="29"/>
      <c r="JH84" s="29"/>
      <c r="JI84" s="29"/>
      <c r="JJ84" s="29"/>
      <c r="JK84" s="29"/>
      <c r="JL84" s="29"/>
      <c r="JM84" s="29"/>
      <c r="JN84" s="29"/>
      <c r="JO84" s="29"/>
      <c r="JP84" s="29"/>
      <c r="JQ84" s="29"/>
      <c r="JR84" s="29"/>
      <c r="JS84" s="30"/>
    </row>
    <row r="85" spans="2:279" ht="15.75" x14ac:dyDescent="0.2">
      <c r="B85" s="26">
        <v>78</v>
      </c>
      <c r="C85" s="32" t="s">
        <v>60</v>
      </c>
      <c r="D85" s="20">
        <f t="shared" si="2"/>
        <v>18</v>
      </c>
      <c r="E85" s="27">
        <v>18</v>
      </c>
      <c r="F85" s="28"/>
      <c r="G85" s="29"/>
      <c r="H85" s="29"/>
      <c r="I85" s="28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  <c r="IS85" s="29"/>
      <c r="IT85" s="29"/>
      <c r="IU85" s="29"/>
      <c r="IV85" s="29"/>
      <c r="IW85" s="29"/>
      <c r="IX85" s="29"/>
      <c r="IY85" s="29"/>
      <c r="IZ85" s="29"/>
      <c r="JA85" s="29"/>
      <c r="JB85" s="29"/>
      <c r="JC85" s="29"/>
      <c r="JD85" s="29"/>
      <c r="JE85" s="29"/>
      <c r="JF85" s="29"/>
      <c r="JG85" s="29"/>
      <c r="JH85" s="29"/>
      <c r="JI85" s="29"/>
      <c r="JJ85" s="29"/>
      <c r="JK85" s="29"/>
      <c r="JL85" s="29"/>
      <c r="JM85" s="29"/>
      <c r="JN85" s="29"/>
      <c r="JO85" s="29"/>
      <c r="JP85" s="29"/>
      <c r="JQ85" s="29"/>
      <c r="JR85" s="29"/>
      <c r="JS85" s="30"/>
    </row>
    <row r="86" spans="2:279" ht="15.75" x14ac:dyDescent="0.2">
      <c r="B86" s="26">
        <v>79</v>
      </c>
      <c r="C86" s="32" t="s">
        <v>61</v>
      </c>
      <c r="D86" s="20">
        <f t="shared" si="2"/>
        <v>6</v>
      </c>
      <c r="E86" s="27">
        <v>6</v>
      </c>
      <c r="F86" s="28"/>
      <c r="G86" s="28"/>
      <c r="H86" s="29"/>
      <c r="I86" s="28"/>
      <c r="J86" s="28"/>
      <c r="K86" s="29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  <c r="HY86" s="28"/>
      <c r="HZ86" s="28"/>
      <c r="IA86" s="28"/>
      <c r="IB86" s="28"/>
      <c r="IC86" s="28"/>
      <c r="ID86" s="28"/>
      <c r="IE86" s="28"/>
      <c r="IF86" s="28"/>
      <c r="IG86" s="28"/>
      <c r="IH86" s="28"/>
      <c r="II86" s="28"/>
      <c r="IJ86" s="28"/>
      <c r="IK86" s="28"/>
      <c r="IL86" s="28"/>
      <c r="IM86" s="28"/>
      <c r="IN86" s="28"/>
      <c r="IO86" s="28"/>
      <c r="IP86" s="28"/>
      <c r="IQ86" s="28"/>
      <c r="IR86" s="28"/>
      <c r="IS86" s="28"/>
      <c r="IT86" s="28"/>
      <c r="IU86" s="28"/>
      <c r="IV86" s="28"/>
      <c r="IW86" s="28"/>
      <c r="IX86" s="28"/>
      <c r="IY86" s="28"/>
      <c r="IZ86" s="28"/>
      <c r="JA86" s="28"/>
      <c r="JB86" s="28"/>
      <c r="JC86" s="28"/>
      <c r="JD86" s="28"/>
      <c r="JE86" s="29"/>
      <c r="JF86" s="29"/>
      <c r="JG86" s="29"/>
      <c r="JH86" s="28"/>
      <c r="JI86" s="28"/>
      <c r="JJ86" s="28"/>
      <c r="JK86" s="28"/>
      <c r="JL86" s="28"/>
      <c r="JM86" s="29"/>
      <c r="JN86" s="29"/>
      <c r="JO86" s="28"/>
      <c r="JP86" s="28"/>
      <c r="JQ86" s="28"/>
      <c r="JR86" s="28"/>
      <c r="JS86" s="30"/>
    </row>
    <row r="87" spans="2:279" ht="15.75" x14ac:dyDescent="0.2">
      <c r="B87" s="26">
        <v>80</v>
      </c>
      <c r="C87" s="32" t="s">
        <v>62</v>
      </c>
      <c r="D87" s="20">
        <f t="shared" si="2"/>
        <v>11</v>
      </c>
      <c r="E87" s="27">
        <v>11</v>
      </c>
      <c r="F87" s="28"/>
      <c r="G87" s="29"/>
      <c r="H87" s="29"/>
      <c r="I87" s="28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29"/>
      <c r="HD87" s="29"/>
      <c r="HE87" s="29"/>
      <c r="HF87" s="29"/>
      <c r="HG87" s="29"/>
      <c r="HH87" s="29"/>
      <c r="HI87" s="29"/>
      <c r="HJ87" s="29"/>
      <c r="HK87" s="29"/>
      <c r="HL87" s="29"/>
      <c r="HM87" s="29"/>
      <c r="HN87" s="29"/>
      <c r="HO87" s="29"/>
      <c r="HP87" s="29"/>
      <c r="HQ87" s="29"/>
      <c r="HR87" s="29"/>
      <c r="HS87" s="29"/>
      <c r="HT87" s="29"/>
      <c r="HU87" s="29"/>
      <c r="HV87" s="29"/>
      <c r="HW87" s="29"/>
      <c r="HX87" s="29"/>
      <c r="HY87" s="29"/>
      <c r="HZ87" s="29"/>
      <c r="IA87" s="29"/>
      <c r="IB87" s="29"/>
      <c r="IC87" s="29"/>
      <c r="ID87" s="29"/>
      <c r="IE87" s="29"/>
      <c r="IF87" s="29"/>
      <c r="IG87" s="29"/>
      <c r="IH87" s="29"/>
      <c r="II87" s="29"/>
      <c r="IJ87" s="29"/>
      <c r="IK87" s="29"/>
      <c r="IL87" s="29"/>
      <c r="IM87" s="29"/>
      <c r="IN87" s="29"/>
      <c r="IO87" s="29"/>
      <c r="IP87" s="29"/>
      <c r="IQ87" s="29"/>
      <c r="IR87" s="29"/>
      <c r="IS87" s="29"/>
      <c r="IT87" s="29"/>
      <c r="IU87" s="29"/>
      <c r="IV87" s="29"/>
      <c r="IW87" s="29"/>
      <c r="IX87" s="29"/>
      <c r="IY87" s="29"/>
      <c r="IZ87" s="29"/>
      <c r="JA87" s="29"/>
      <c r="JB87" s="29"/>
      <c r="JC87" s="29"/>
      <c r="JD87" s="29"/>
      <c r="JE87" s="29"/>
      <c r="JF87" s="29"/>
      <c r="JG87" s="29"/>
      <c r="JH87" s="29"/>
      <c r="JI87" s="29"/>
      <c r="JJ87" s="29"/>
      <c r="JK87" s="29"/>
      <c r="JL87" s="29"/>
      <c r="JM87" s="29"/>
      <c r="JN87" s="29"/>
      <c r="JO87" s="29"/>
      <c r="JP87" s="29"/>
      <c r="JQ87" s="29"/>
      <c r="JR87" s="29"/>
      <c r="JS87" s="30"/>
    </row>
    <row r="88" spans="2:279" ht="15.75" x14ac:dyDescent="0.2">
      <c r="B88" s="26">
        <v>81</v>
      </c>
      <c r="C88" s="32" t="s">
        <v>132</v>
      </c>
      <c r="D88" s="20">
        <f t="shared" si="2"/>
        <v>3</v>
      </c>
      <c r="E88" s="27">
        <v>3</v>
      </c>
      <c r="F88" s="28"/>
      <c r="G88" s="29"/>
      <c r="H88" s="29"/>
      <c r="I88" s="28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29"/>
      <c r="GQ88" s="29"/>
      <c r="GR88" s="29"/>
      <c r="GS88" s="29"/>
      <c r="GT88" s="29"/>
      <c r="GU88" s="29"/>
      <c r="GV88" s="29"/>
      <c r="GW88" s="29"/>
      <c r="GX88" s="29"/>
      <c r="GY88" s="29"/>
      <c r="GZ88" s="29"/>
      <c r="HA88" s="29"/>
      <c r="HB88" s="29"/>
      <c r="HC88" s="29"/>
      <c r="HD88" s="29"/>
      <c r="HE88" s="29"/>
      <c r="HF88" s="29"/>
      <c r="HG88" s="29"/>
      <c r="HH88" s="29"/>
      <c r="HI88" s="29"/>
      <c r="HJ88" s="29"/>
      <c r="HK88" s="29"/>
      <c r="HL88" s="29"/>
      <c r="HM88" s="29"/>
      <c r="HN88" s="29"/>
      <c r="HO88" s="29"/>
      <c r="HP88" s="29"/>
      <c r="HQ88" s="29"/>
      <c r="HR88" s="29"/>
      <c r="HS88" s="29"/>
      <c r="HT88" s="29"/>
      <c r="HU88" s="29"/>
      <c r="HV88" s="29"/>
      <c r="HW88" s="29"/>
      <c r="HX88" s="29"/>
      <c r="HY88" s="29"/>
      <c r="HZ88" s="29"/>
      <c r="IA88" s="29"/>
      <c r="IB88" s="29"/>
      <c r="IC88" s="29"/>
      <c r="ID88" s="29"/>
      <c r="IE88" s="29"/>
      <c r="IF88" s="29"/>
      <c r="IG88" s="29"/>
      <c r="IH88" s="29"/>
      <c r="II88" s="29"/>
      <c r="IJ88" s="29"/>
      <c r="IK88" s="29"/>
      <c r="IL88" s="29"/>
      <c r="IM88" s="29"/>
      <c r="IN88" s="29"/>
      <c r="IO88" s="29"/>
      <c r="IP88" s="29"/>
      <c r="IQ88" s="29"/>
      <c r="IR88" s="29"/>
      <c r="IS88" s="29"/>
      <c r="IT88" s="29"/>
      <c r="IU88" s="29"/>
      <c r="IV88" s="29"/>
      <c r="IW88" s="29"/>
      <c r="IX88" s="29"/>
      <c r="IY88" s="29"/>
      <c r="IZ88" s="29"/>
      <c r="JA88" s="29"/>
      <c r="JB88" s="29"/>
      <c r="JC88" s="29"/>
      <c r="JD88" s="29"/>
      <c r="JE88" s="29"/>
      <c r="JF88" s="29"/>
      <c r="JG88" s="29"/>
      <c r="JH88" s="29"/>
      <c r="JI88" s="29"/>
      <c r="JJ88" s="29"/>
      <c r="JK88" s="29"/>
      <c r="JL88" s="29"/>
      <c r="JM88" s="29"/>
      <c r="JN88" s="29"/>
      <c r="JO88" s="29"/>
      <c r="JP88" s="29"/>
      <c r="JQ88" s="29"/>
      <c r="JR88" s="29"/>
      <c r="JS88" s="30"/>
    </row>
    <row r="89" spans="2:279" ht="15.75" x14ac:dyDescent="0.2">
      <c r="B89" s="26">
        <v>82</v>
      </c>
      <c r="C89" s="32" t="s">
        <v>148</v>
      </c>
      <c r="D89" s="20">
        <f t="shared" si="2"/>
        <v>0</v>
      </c>
      <c r="E89" s="27">
        <v>0</v>
      </c>
      <c r="F89" s="28"/>
      <c r="G89" s="29"/>
      <c r="H89" s="29"/>
      <c r="I89" s="28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29"/>
      <c r="GQ89" s="29"/>
      <c r="GR89" s="29"/>
      <c r="GS89" s="29"/>
      <c r="GT89" s="29"/>
      <c r="GU89" s="29"/>
      <c r="GV89" s="29"/>
      <c r="GW89" s="29"/>
      <c r="GX89" s="29"/>
      <c r="GY89" s="29"/>
      <c r="GZ89" s="29"/>
      <c r="HA89" s="29"/>
      <c r="HB89" s="29"/>
      <c r="HC89" s="29"/>
      <c r="HD89" s="29"/>
      <c r="HE89" s="29"/>
      <c r="HF89" s="29"/>
      <c r="HG89" s="29"/>
      <c r="HH89" s="29"/>
      <c r="HI89" s="29"/>
      <c r="HJ89" s="29"/>
      <c r="HK89" s="29"/>
      <c r="HL89" s="29"/>
      <c r="HM89" s="29"/>
      <c r="HN89" s="29"/>
      <c r="HO89" s="29"/>
      <c r="HP89" s="29"/>
      <c r="HQ89" s="29"/>
      <c r="HR89" s="29"/>
      <c r="HS89" s="29"/>
      <c r="HT89" s="29"/>
      <c r="HU89" s="29"/>
      <c r="HV89" s="29"/>
      <c r="HW89" s="29"/>
      <c r="HX89" s="29"/>
      <c r="HY89" s="29"/>
      <c r="HZ89" s="29"/>
      <c r="IA89" s="29"/>
      <c r="IB89" s="29"/>
      <c r="IC89" s="29"/>
      <c r="ID89" s="29"/>
      <c r="IE89" s="29"/>
      <c r="IF89" s="29"/>
      <c r="IG89" s="29"/>
      <c r="IH89" s="29"/>
      <c r="II89" s="29"/>
      <c r="IJ89" s="29"/>
      <c r="IK89" s="29"/>
      <c r="IL89" s="29"/>
      <c r="IM89" s="29"/>
      <c r="IN89" s="29"/>
      <c r="IO89" s="29"/>
      <c r="IP89" s="29"/>
      <c r="IQ89" s="29"/>
      <c r="IR89" s="29"/>
      <c r="IS89" s="29"/>
      <c r="IT89" s="29"/>
      <c r="IU89" s="29"/>
      <c r="IV89" s="29"/>
      <c r="IW89" s="29"/>
      <c r="IX89" s="29"/>
      <c r="IY89" s="29"/>
      <c r="IZ89" s="29"/>
      <c r="JA89" s="29"/>
      <c r="JB89" s="29"/>
      <c r="JC89" s="29"/>
      <c r="JD89" s="29"/>
      <c r="JE89" s="29"/>
      <c r="JF89" s="29"/>
      <c r="JG89" s="29"/>
      <c r="JH89" s="29"/>
      <c r="JI89" s="29"/>
      <c r="JJ89" s="29"/>
      <c r="JK89" s="29"/>
      <c r="JL89" s="29"/>
      <c r="JM89" s="29"/>
      <c r="JN89" s="29"/>
      <c r="JO89" s="29"/>
      <c r="JP89" s="29"/>
      <c r="JQ89" s="29"/>
      <c r="JR89" s="29"/>
      <c r="JS89" s="30"/>
    </row>
    <row r="90" spans="2:279" ht="15.75" x14ac:dyDescent="0.2">
      <c r="B90" s="26">
        <v>83</v>
      </c>
      <c r="C90" s="32" t="s">
        <v>123</v>
      </c>
      <c r="D90" s="20">
        <f t="shared" si="2"/>
        <v>37</v>
      </c>
      <c r="E90" s="27">
        <v>37</v>
      </c>
      <c r="F90" s="28"/>
      <c r="G90" s="29"/>
      <c r="H90" s="29"/>
      <c r="I90" s="28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29"/>
      <c r="GQ90" s="29"/>
      <c r="GR90" s="29"/>
      <c r="GS90" s="29"/>
      <c r="GT90" s="29"/>
      <c r="GU90" s="29"/>
      <c r="GV90" s="29"/>
      <c r="GW90" s="29"/>
      <c r="GX90" s="29"/>
      <c r="GY90" s="29"/>
      <c r="GZ90" s="29"/>
      <c r="HA90" s="29"/>
      <c r="HB90" s="29"/>
      <c r="HC90" s="29"/>
      <c r="HD90" s="29"/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29"/>
      <c r="HP90" s="29"/>
      <c r="HQ90" s="29"/>
      <c r="HR90" s="29"/>
      <c r="HS90" s="29"/>
      <c r="HT90" s="29"/>
      <c r="HU90" s="29"/>
      <c r="HV90" s="29"/>
      <c r="HW90" s="29"/>
      <c r="HX90" s="29"/>
      <c r="HY90" s="29"/>
      <c r="HZ90" s="29"/>
      <c r="IA90" s="29"/>
      <c r="IB90" s="29"/>
      <c r="IC90" s="29"/>
      <c r="ID90" s="29"/>
      <c r="IE90" s="29"/>
      <c r="IF90" s="29"/>
      <c r="IG90" s="29"/>
      <c r="IH90" s="29"/>
      <c r="II90" s="29"/>
      <c r="IJ90" s="29"/>
      <c r="IK90" s="29"/>
      <c r="IL90" s="29"/>
      <c r="IM90" s="29"/>
      <c r="IN90" s="29"/>
      <c r="IO90" s="29"/>
      <c r="IP90" s="29"/>
      <c r="IQ90" s="29"/>
      <c r="IR90" s="29"/>
      <c r="IS90" s="29"/>
      <c r="IT90" s="29"/>
      <c r="IU90" s="29"/>
      <c r="IV90" s="29"/>
      <c r="IW90" s="29"/>
      <c r="IX90" s="29"/>
      <c r="IY90" s="29"/>
      <c r="IZ90" s="29"/>
      <c r="JA90" s="29"/>
      <c r="JB90" s="29"/>
      <c r="JC90" s="29"/>
      <c r="JD90" s="29"/>
      <c r="JE90" s="29"/>
      <c r="JF90" s="29"/>
      <c r="JG90" s="29"/>
      <c r="JH90" s="29"/>
      <c r="JI90" s="29"/>
      <c r="JJ90" s="29"/>
      <c r="JK90" s="29"/>
      <c r="JL90" s="29"/>
      <c r="JM90" s="29"/>
      <c r="JN90" s="29"/>
      <c r="JO90" s="29"/>
      <c r="JP90" s="29"/>
      <c r="JQ90" s="29"/>
      <c r="JR90" s="29"/>
      <c r="JS90" s="30"/>
    </row>
    <row r="91" spans="2:279" ht="15.75" x14ac:dyDescent="0.2">
      <c r="B91" s="26">
        <v>84</v>
      </c>
      <c r="C91" s="32" t="s">
        <v>63</v>
      </c>
      <c r="D91" s="20">
        <f t="shared" si="2"/>
        <v>7</v>
      </c>
      <c r="E91" s="27">
        <v>7</v>
      </c>
      <c r="F91" s="28"/>
      <c r="G91" s="29"/>
      <c r="H91" s="29"/>
      <c r="I91" s="28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29"/>
      <c r="GT91" s="29"/>
      <c r="GU91" s="29"/>
      <c r="GV91" s="29"/>
      <c r="GW91" s="29"/>
      <c r="GX91" s="29"/>
      <c r="GY91" s="29"/>
      <c r="GZ91" s="29"/>
      <c r="HA91" s="29"/>
      <c r="HB91" s="29"/>
      <c r="HC91" s="29"/>
      <c r="HD91" s="29"/>
      <c r="HE91" s="29"/>
      <c r="HF91" s="29"/>
      <c r="HG91" s="29"/>
      <c r="HH91" s="29"/>
      <c r="HI91" s="29"/>
      <c r="HJ91" s="29"/>
      <c r="HK91" s="29"/>
      <c r="HL91" s="29"/>
      <c r="HM91" s="29"/>
      <c r="HN91" s="29"/>
      <c r="HO91" s="29"/>
      <c r="HP91" s="29"/>
      <c r="HQ91" s="29"/>
      <c r="HR91" s="29"/>
      <c r="HS91" s="29"/>
      <c r="HT91" s="29"/>
      <c r="HU91" s="29"/>
      <c r="HV91" s="29"/>
      <c r="HW91" s="29"/>
      <c r="HX91" s="29"/>
      <c r="HY91" s="29"/>
      <c r="HZ91" s="29"/>
      <c r="IA91" s="29"/>
      <c r="IB91" s="29"/>
      <c r="IC91" s="29"/>
      <c r="ID91" s="29"/>
      <c r="IE91" s="29"/>
      <c r="IF91" s="29"/>
      <c r="IG91" s="29"/>
      <c r="IH91" s="29"/>
      <c r="II91" s="29"/>
      <c r="IJ91" s="29"/>
      <c r="IK91" s="29"/>
      <c r="IL91" s="29"/>
      <c r="IM91" s="29"/>
      <c r="IN91" s="29"/>
      <c r="IO91" s="29"/>
      <c r="IP91" s="29"/>
      <c r="IQ91" s="29"/>
      <c r="IR91" s="29"/>
      <c r="IS91" s="29"/>
      <c r="IT91" s="29"/>
      <c r="IU91" s="29"/>
      <c r="IV91" s="29"/>
      <c r="IW91" s="29"/>
      <c r="IX91" s="29"/>
      <c r="IY91" s="29"/>
      <c r="IZ91" s="29"/>
      <c r="JA91" s="29"/>
      <c r="JB91" s="29"/>
      <c r="JC91" s="29"/>
      <c r="JD91" s="29"/>
      <c r="JE91" s="29"/>
      <c r="JF91" s="29"/>
      <c r="JG91" s="29"/>
      <c r="JH91" s="29"/>
      <c r="JI91" s="29"/>
      <c r="JJ91" s="29"/>
      <c r="JK91" s="29"/>
      <c r="JL91" s="29"/>
      <c r="JM91" s="29"/>
      <c r="JN91" s="29"/>
      <c r="JO91" s="29"/>
      <c r="JP91" s="29"/>
      <c r="JQ91" s="29"/>
      <c r="JR91" s="29"/>
      <c r="JS91" s="30"/>
    </row>
    <row r="92" spans="2:279" ht="15.75" x14ac:dyDescent="0.2">
      <c r="B92" s="26">
        <v>85</v>
      </c>
      <c r="C92" s="32" t="s">
        <v>64</v>
      </c>
      <c r="D92" s="20">
        <f t="shared" si="2"/>
        <v>28</v>
      </c>
      <c r="E92" s="27">
        <v>28</v>
      </c>
      <c r="F92" s="28"/>
      <c r="G92" s="29"/>
      <c r="H92" s="29"/>
      <c r="I92" s="28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29"/>
      <c r="GR92" s="29"/>
      <c r="GS92" s="29"/>
      <c r="GT92" s="29"/>
      <c r="GU92" s="29"/>
      <c r="GV92" s="29"/>
      <c r="GW92" s="29"/>
      <c r="GX92" s="29"/>
      <c r="GY92" s="29"/>
      <c r="GZ92" s="29"/>
      <c r="HA92" s="29"/>
      <c r="HB92" s="29"/>
      <c r="HC92" s="29"/>
      <c r="HD92" s="29"/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29"/>
      <c r="HP92" s="29"/>
      <c r="HQ92" s="29"/>
      <c r="HR92" s="29"/>
      <c r="HS92" s="29"/>
      <c r="HT92" s="29"/>
      <c r="HU92" s="29"/>
      <c r="HV92" s="29"/>
      <c r="HW92" s="29"/>
      <c r="HX92" s="29"/>
      <c r="HY92" s="29"/>
      <c r="HZ92" s="29"/>
      <c r="IA92" s="29"/>
      <c r="IB92" s="29"/>
      <c r="IC92" s="29"/>
      <c r="ID92" s="29"/>
      <c r="IE92" s="29"/>
      <c r="IF92" s="29"/>
      <c r="IG92" s="29"/>
      <c r="IH92" s="29"/>
      <c r="II92" s="29"/>
      <c r="IJ92" s="29"/>
      <c r="IK92" s="29"/>
      <c r="IL92" s="29"/>
      <c r="IM92" s="29"/>
      <c r="IN92" s="29"/>
      <c r="IO92" s="29"/>
      <c r="IP92" s="29"/>
      <c r="IQ92" s="29"/>
      <c r="IR92" s="29"/>
      <c r="IS92" s="29"/>
      <c r="IT92" s="29"/>
      <c r="IU92" s="29"/>
      <c r="IV92" s="29"/>
      <c r="IW92" s="29"/>
      <c r="IX92" s="29"/>
      <c r="IY92" s="29"/>
      <c r="IZ92" s="29"/>
      <c r="JA92" s="29"/>
      <c r="JB92" s="29"/>
      <c r="JC92" s="29"/>
      <c r="JD92" s="29"/>
      <c r="JE92" s="29"/>
      <c r="JF92" s="29"/>
      <c r="JG92" s="29"/>
      <c r="JH92" s="29"/>
      <c r="JI92" s="29"/>
      <c r="JJ92" s="29"/>
      <c r="JK92" s="29"/>
      <c r="JL92" s="29"/>
      <c r="JM92" s="29"/>
      <c r="JN92" s="29"/>
      <c r="JO92" s="29"/>
      <c r="JP92" s="29"/>
      <c r="JQ92" s="29"/>
      <c r="JR92" s="29"/>
      <c r="JS92" s="30"/>
    </row>
    <row r="93" spans="2:279" ht="15.75" x14ac:dyDescent="0.2">
      <c r="B93" s="26">
        <v>86</v>
      </c>
      <c r="C93" s="32" t="s">
        <v>163</v>
      </c>
      <c r="D93" s="20">
        <f t="shared" si="2"/>
        <v>5</v>
      </c>
      <c r="E93" s="27">
        <v>5</v>
      </c>
      <c r="F93" s="28"/>
      <c r="G93" s="29"/>
      <c r="H93" s="29"/>
      <c r="I93" s="28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29"/>
      <c r="GJ93" s="29"/>
      <c r="GK93" s="29"/>
      <c r="GL93" s="29"/>
      <c r="GM93" s="29"/>
      <c r="GN93" s="29"/>
      <c r="GO93" s="29"/>
      <c r="GP93" s="29"/>
      <c r="GQ93" s="29"/>
      <c r="GR93" s="29"/>
      <c r="GS93" s="29"/>
      <c r="GT93" s="29"/>
      <c r="GU93" s="29"/>
      <c r="GV93" s="29"/>
      <c r="GW93" s="29"/>
      <c r="GX93" s="29"/>
      <c r="GY93" s="29"/>
      <c r="GZ93" s="29"/>
      <c r="HA93" s="29"/>
      <c r="HB93" s="29"/>
      <c r="HC93" s="29"/>
      <c r="HD93" s="29"/>
      <c r="HE93" s="29"/>
      <c r="HF93" s="29"/>
      <c r="HG93" s="29"/>
      <c r="HH93" s="29"/>
      <c r="HI93" s="29"/>
      <c r="HJ93" s="29"/>
      <c r="HK93" s="29"/>
      <c r="HL93" s="29"/>
      <c r="HM93" s="29"/>
      <c r="HN93" s="29"/>
      <c r="HO93" s="29"/>
      <c r="HP93" s="29"/>
      <c r="HQ93" s="29"/>
      <c r="HR93" s="29"/>
      <c r="HS93" s="29"/>
      <c r="HT93" s="29"/>
      <c r="HU93" s="29"/>
      <c r="HV93" s="29"/>
      <c r="HW93" s="29"/>
      <c r="HX93" s="29"/>
      <c r="HY93" s="29"/>
      <c r="HZ93" s="29"/>
      <c r="IA93" s="29"/>
      <c r="IB93" s="29"/>
      <c r="IC93" s="29"/>
      <c r="ID93" s="29"/>
      <c r="IE93" s="29"/>
      <c r="IF93" s="29"/>
      <c r="IG93" s="29"/>
      <c r="IH93" s="29"/>
      <c r="II93" s="29"/>
      <c r="IJ93" s="29"/>
      <c r="IK93" s="29"/>
      <c r="IL93" s="29"/>
      <c r="IM93" s="29"/>
      <c r="IN93" s="29"/>
      <c r="IO93" s="29"/>
      <c r="IP93" s="29"/>
      <c r="IQ93" s="29"/>
      <c r="IR93" s="29"/>
      <c r="IS93" s="29"/>
      <c r="IT93" s="29"/>
      <c r="IU93" s="29"/>
      <c r="IV93" s="29"/>
      <c r="IW93" s="29"/>
      <c r="IX93" s="29"/>
      <c r="IY93" s="29"/>
      <c r="IZ93" s="29"/>
      <c r="JA93" s="29"/>
      <c r="JB93" s="29"/>
      <c r="JC93" s="29"/>
      <c r="JD93" s="29"/>
      <c r="JE93" s="29"/>
      <c r="JF93" s="29"/>
      <c r="JG93" s="29"/>
      <c r="JH93" s="29"/>
      <c r="JI93" s="29"/>
      <c r="JJ93" s="29"/>
      <c r="JK93" s="29"/>
      <c r="JL93" s="29"/>
      <c r="JM93" s="29"/>
      <c r="JN93" s="29"/>
      <c r="JO93" s="29"/>
      <c r="JP93" s="29"/>
      <c r="JQ93" s="29"/>
      <c r="JR93" s="29"/>
      <c r="JS93" s="30"/>
    </row>
    <row r="94" spans="2:279" ht="15.75" x14ac:dyDescent="0.2">
      <c r="B94" s="26">
        <v>87</v>
      </c>
      <c r="C94" s="32" t="s">
        <v>65</v>
      </c>
      <c r="D94" s="20">
        <f t="shared" si="2"/>
        <v>81</v>
      </c>
      <c r="E94" s="31">
        <v>81</v>
      </c>
      <c r="F94" s="28"/>
      <c r="G94" s="29"/>
      <c r="H94" s="29"/>
      <c r="I94" s="28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  <c r="GO94" s="29"/>
      <c r="GP94" s="29"/>
      <c r="GQ94" s="29"/>
      <c r="GR94" s="29"/>
      <c r="GS94" s="29"/>
      <c r="GT94" s="29"/>
      <c r="GU94" s="29"/>
      <c r="GV94" s="29"/>
      <c r="GW94" s="29"/>
      <c r="GX94" s="29"/>
      <c r="GY94" s="29"/>
      <c r="GZ94" s="29"/>
      <c r="HA94" s="29"/>
      <c r="HB94" s="29"/>
      <c r="HC94" s="29"/>
      <c r="HD94" s="29"/>
      <c r="HE94" s="29"/>
      <c r="HF94" s="29"/>
      <c r="HG94" s="29"/>
      <c r="HH94" s="29"/>
      <c r="HI94" s="29"/>
      <c r="HJ94" s="29"/>
      <c r="HK94" s="29"/>
      <c r="HL94" s="29"/>
      <c r="HM94" s="29"/>
      <c r="HN94" s="29"/>
      <c r="HO94" s="29"/>
      <c r="HP94" s="29"/>
      <c r="HQ94" s="29"/>
      <c r="HR94" s="29"/>
      <c r="HS94" s="29"/>
      <c r="HT94" s="29"/>
      <c r="HU94" s="29"/>
      <c r="HV94" s="29"/>
      <c r="HW94" s="29"/>
      <c r="HX94" s="29"/>
      <c r="HY94" s="29"/>
      <c r="HZ94" s="29"/>
      <c r="IA94" s="29"/>
      <c r="IB94" s="29"/>
      <c r="IC94" s="29"/>
      <c r="ID94" s="29"/>
      <c r="IE94" s="29"/>
      <c r="IF94" s="29"/>
      <c r="IG94" s="29"/>
      <c r="IH94" s="29"/>
      <c r="II94" s="29"/>
      <c r="IJ94" s="29"/>
      <c r="IK94" s="29"/>
      <c r="IL94" s="29"/>
      <c r="IM94" s="29"/>
      <c r="IN94" s="29"/>
      <c r="IO94" s="29"/>
      <c r="IP94" s="29"/>
      <c r="IQ94" s="29"/>
      <c r="IR94" s="29"/>
      <c r="IS94" s="29"/>
      <c r="IT94" s="29"/>
      <c r="IU94" s="29"/>
      <c r="IV94" s="29"/>
      <c r="IW94" s="29"/>
      <c r="IX94" s="29"/>
      <c r="IY94" s="29"/>
      <c r="IZ94" s="29"/>
      <c r="JA94" s="29"/>
      <c r="JB94" s="29"/>
      <c r="JC94" s="29"/>
      <c r="JD94" s="29"/>
      <c r="JE94" s="29"/>
      <c r="JF94" s="29"/>
      <c r="JG94" s="29"/>
      <c r="JH94" s="29"/>
      <c r="JI94" s="29"/>
      <c r="JJ94" s="29"/>
      <c r="JK94" s="29"/>
      <c r="JL94" s="29"/>
      <c r="JM94" s="29"/>
      <c r="JN94" s="29"/>
      <c r="JO94" s="29"/>
      <c r="JP94" s="29"/>
      <c r="JQ94" s="29"/>
      <c r="JR94" s="29"/>
      <c r="JS94" s="30"/>
    </row>
    <row r="95" spans="2:279" ht="15.75" x14ac:dyDescent="0.2">
      <c r="B95" s="26">
        <v>88</v>
      </c>
      <c r="C95" s="32" t="s">
        <v>66</v>
      </c>
      <c r="D95" s="20">
        <f t="shared" si="2"/>
        <v>16</v>
      </c>
      <c r="E95" s="27">
        <v>11</v>
      </c>
      <c r="F95" s="28"/>
      <c r="G95" s="29"/>
      <c r="H95" s="29"/>
      <c r="I95" s="28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07">
        <v>2</v>
      </c>
      <c r="AV95" s="29"/>
      <c r="AW95" s="29"/>
      <c r="AX95" s="29"/>
      <c r="AY95" s="29"/>
      <c r="AZ95" s="29"/>
      <c r="BA95" s="29"/>
      <c r="BB95" s="29"/>
      <c r="BC95" s="29"/>
      <c r="BD95" s="29"/>
      <c r="BE95" s="207">
        <v>2</v>
      </c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07">
        <v>1</v>
      </c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  <c r="GO95" s="29"/>
      <c r="GP95" s="29"/>
      <c r="GQ95" s="29"/>
      <c r="GR95" s="29"/>
      <c r="GS95" s="29"/>
      <c r="GT95" s="29"/>
      <c r="GU95" s="29"/>
      <c r="GV95" s="29"/>
      <c r="GW95" s="29"/>
      <c r="GX95" s="29"/>
      <c r="GY95" s="29"/>
      <c r="GZ95" s="29"/>
      <c r="HA95" s="29"/>
      <c r="HB95" s="29"/>
      <c r="HC95" s="29"/>
      <c r="HD95" s="29"/>
      <c r="HE95" s="29"/>
      <c r="HF95" s="29"/>
      <c r="HG95" s="29"/>
      <c r="HH95" s="29"/>
      <c r="HI95" s="29"/>
      <c r="HJ95" s="29"/>
      <c r="HK95" s="29"/>
      <c r="HL95" s="29"/>
      <c r="HM95" s="29"/>
      <c r="HN95" s="29"/>
      <c r="HO95" s="29"/>
      <c r="HP95" s="29"/>
      <c r="HQ95" s="29"/>
      <c r="HR95" s="29"/>
      <c r="HS95" s="29"/>
      <c r="HT95" s="29"/>
      <c r="HU95" s="29"/>
      <c r="HV95" s="29"/>
      <c r="HW95" s="29"/>
      <c r="HX95" s="29"/>
      <c r="HY95" s="29"/>
      <c r="HZ95" s="29"/>
      <c r="IA95" s="29"/>
      <c r="IB95" s="29"/>
      <c r="IC95" s="29"/>
      <c r="ID95" s="29"/>
      <c r="IE95" s="29"/>
      <c r="IF95" s="29"/>
      <c r="IG95" s="29"/>
      <c r="IH95" s="29"/>
      <c r="II95" s="29"/>
      <c r="IJ95" s="29"/>
      <c r="IK95" s="29"/>
      <c r="IL95" s="29"/>
      <c r="IM95" s="29"/>
      <c r="IN95" s="29"/>
      <c r="IO95" s="29"/>
      <c r="IP95" s="29"/>
      <c r="IQ95" s="29"/>
      <c r="IR95" s="29"/>
      <c r="IS95" s="29"/>
      <c r="IT95" s="29"/>
      <c r="IU95" s="29"/>
      <c r="IV95" s="29"/>
      <c r="IW95" s="29"/>
      <c r="IX95" s="29"/>
      <c r="IY95" s="29"/>
      <c r="IZ95" s="29"/>
      <c r="JA95" s="29"/>
      <c r="JB95" s="29"/>
      <c r="JC95" s="29"/>
      <c r="JD95" s="29"/>
      <c r="JE95" s="29"/>
      <c r="JF95" s="29"/>
      <c r="JG95" s="29"/>
      <c r="JH95" s="29"/>
      <c r="JI95" s="29"/>
      <c r="JJ95" s="29"/>
      <c r="JK95" s="29"/>
      <c r="JL95" s="29"/>
      <c r="JM95" s="29"/>
      <c r="JN95" s="29"/>
      <c r="JO95" s="29"/>
      <c r="JP95" s="29"/>
      <c r="JQ95" s="29"/>
      <c r="JR95" s="29"/>
      <c r="JS95" s="30"/>
    </row>
    <row r="96" spans="2:279" ht="15.75" x14ac:dyDescent="0.2">
      <c r="B96" s="26">
        <v>90</v>
      </c>
      <c r="C96" s="32" t="s">
        <v>67</v>
      </c>
      <c r="D96" s="20">
        <f t="shared" si="2"/>
        <v>4</v>
      </c>
      <c r="E96" s="27">
        <v>4</v>
      </c>
      <c r="F96" s="28"/>
      <c r="G96" s="29"/>
      <c r="H96" s="29"/>
      <c r="I96" s="28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29"/>
      <c r="HC96" s="29"/>
      <c r="HD96" s="29"/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29"/>
      <c r="HP96" s="29"/>
      <c r="HQ96" s="29"/>
      <c r="HR96" s="29"/>
      <c r="HS96" s="29"/>
      <c r="HT96" s="29"/>
      <c r="HU96" s="29"/>
      <c r="HV96" s="29"/>
      <c r="HW96" s="29"/>
      <c r="HX96" s="29"/>
      <c r="HY96" s="29"/>
      <c r="HZ96" s="29"/>
      <c r="IA96" s="29"/>
      <c r="IB96" s="29"/>
      <c r="IC96" s="29"/>
      <c r="ID96" s="29"/>
      <c r="IE96" s="29"/>
      <c r="IF96" s="29"/>
      <c r="IG96" s="29"/>
      <c r="IH96" s="29"/>
      <c r="II96" s="29"/>
      <c r="IJ96" s="29"/>
      <c r="IK96" s="29"/>
      <c r="IL96" s="29"/>
      <c r="IM96" s="29"/>
      <c r="IN96" s="29"/>
      <c r="IO96" s="29"/>
      <c r="IP96" s="29"/>
      <c r="IQ96" s="29"/>
      <c r="IR96" s="29"/>
      <c r="IS96" s="29"/>
      <c r="IT96" s="29"/>
      <c r="IU96" s="29"/>
      <c r="IV96" s="29"/>
      <c r="IW96" s="29"/>
      <c r="IX96" s="29"/>
      <c r="IY96" s="29"/>
      <c r="IZ96" s="29"/>
      <c r="JA96" s="29"/>
      <c r="JB96" s="29"/>
      <c r="JC96" s="29"/>
      <c r="JD96" s="29"/>
      <c r="JE96" s="29"/>
      <c r="JF96" s="29"/>
      <c r="JG96" s="29"/>
      <c r="JH96" s="29"/>
      <c r="JI96" s="29"/>
      <c r="JJ96" s="29"/>
      <c r="JK96" s="29"/>
      <c r="JL96" s="29"/>
      <c r="JM96" s="29"/>
      <c r="JN96" s="29"/>
      <c r="JO96" s="29"/>
      <c r="JP96" s="29"/>
      <c r="JQ96" s="29"/>
      <c r="JR96" s="29"/>
      <c r="JS96" s="30"/>
    </row>
    <row r="97" spans="2:279" ht="15.75" x14ac:dyDescent="0.2">
      <c r="B97" s="26">
        <v>91</v>
      </c>
      <c r="C97" s="32" t="s">
        <v>68</v>
      </c>
      <c r="D97" s="20">
        <f t="shared" si="2"/>
        <v>5</v>
      </c>
      <c r="E97" s="27">
        <v>3</v>
      </c>
      <c r="F97" s="28"/>
      <c r="G97" s="29"/>
      <c r="H97" s="29"/>
      <c r="I97" s="28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07">
        <v>1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07">
        <v>1</v>
      </c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29"/>
      <c r="GV97" s="29"/>
      <c r="GW97" s="29"/>
      <c r="GX97" s="29"/>
      <c r="GY97" s="29"/>
      <c r="GZ97" s="29"/>
      <c r="HA97" s="29"/>
      <c r="HB97" s="29"/>
      <c r="HC97" s="29"/>
      <c r="HD97" s="29"/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29"/>
      <c r="HP97" s="29"/>
      <c r="HQ97" s="29"/>
      <c r="HR97" s="29"/>
      <c r="HS97" s="29"/>
      <c r="HT97" s="29"/>
      <c r="HU97" s="29"/>
      <c r="HV97" s="29"/>
      <c r="HW97" s="29"/>
      <c r="HX97" s="29"/>
      <c r="HY97" s="29"/>
      <c r="HZ97" s="29"/>
      <c r="IA97" s="29"/>
      <c r="IB97" s="29"/>
      <c r="IC97" s="29"/>
      <c r="ID97" s="29"/>
      <c r="IE97" s="29"/>
      <c r="IF97" s="29"/>
      <c r="IG97" s="29"/>
      <c r="IH97" s="29"/>
      <c r="II97" s="29"/>
      <c r="IJ97" s="29"/>
      <c r="IK97" s="29"/>
      <c r="IL97" s="29"/>
      <c r="IM97" s="29"/>
      <c r="IN97" s="29"/>
      <c r="IO97" s="29"/>
      <c r="IP97" s="29"/>
      <c r="IQ97" s="29"/>
      <c r="IR97" s="29"/>
      <c r="IS97" s="29"/>
      <c r="IT97" s="29"/>
      <c r="IU97" s="29"/>
      <c r="IV97" s="29"/>
      <c r="IW97" s="29"/>
      <c r="IX97" s="29"/>
      <c r="IY97" s="29"/>
      <c r="IZ97" s="29"/>
      <c r="JA97" s="29"/>
      <c r="JB97" s="29"/>
      <c r="JC97" s="29"/>
      <c r="JD97" s="29"/>
      <c r="JE97" s="29"/>
      <c r="JF97" s="29"/>
      <c r="JG97" s="29"/>
      <c r="JH97" s="29"/>
      <c r="JI97" s="29"/>
      <c r="JJ97" s="29"/>
      <c r="JK97" s="29"/>
      <c r="JL97" s="29"/>
      <c r="JM97" s="29"/>
      <c r="JN97" s="29"/>
      <c r="JO97" s="29"/>
      <c r="JP97" s="29"/>
      <c r="JQ97" s="29"/>
      <c r="JR97" s="29"/>
      <c r="JS97" s="30"/>
    </row>
    <row r="98" spans="2:279" ht="15.75" x14ac:dyDescent="0.2">
      <c r="B98" s="26">
        <v>92</v>
      </c>
      <c r="C98" s="32" t="s">
        <v>69</v>
      </c>
      <c r="D98" s="20">
        <f t="shared" si="2"/>
        <v>13</v>
      </c>
      <c r="E98" s="27">
        <v>13</v>
      </c>
      <c r="F98" s="28"/>
      <c r="G98" s="29"/>
      <c r="H98" s="29"/>
      <c r="I98" s="28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  <c r="GM98" s="29"/>
      <c r="GN98" s="29"/>
      <c r="GO98" s="29"/>
      <c r="GP98" s="29"/>
      <c r="GQ98" s="29"/>
      <c r="GR98" s="29"/>
      <c r="GS98" s="29"/>
      <c r="GT98" s="29"/>
      <c r="GU98" s="29"/>
      <c r="GV98" s="29"/>
      <c r="GW98" s="29"/>
      <c r="GX98" s="29"/>
      <c r="GY98" s="29"/>
      <c r="GZ98" s="29"/>
      <c r="HA98" s="29"/>
      <c r="HB98" s="29"/>
      <c r="HC98" s="29"/>
      <c r="HD98" s="29"/>
      <c r="HE98" s="29"/>
      <c r="HF98" s="29"/>
      <c r="HG98" s="29"/>
      <c r="HH98" s="29"/>
      <c r="HI98" s="29"/>
      <c r="HJ98" s="29"/>
      <c r="HK98" s="29"/>
      <c r="HL98" s="29"/>
      <c r="HM98" s="29"/>
      <c r="HN98" s="29"/>
      <c r="HO98" s="29"/>
      <c r="HP98" s="29"/>
      <c r="HQ98" s="29"/>
      <c r="HR98" s="29"/>
      <c r="HS98" s="29"/>
      <c r="HT98" s="29"/>
      <c r="HU98" s="29"/>
      <c r="HV98" s="29"/>
      <c r="HW98" s="29"/>
      <c r="HX98" s="29"/>
      <c r="HY98" s="29"/>
      <c r="HZ98" s="29"/>
      <c r="IA98" s="29"/>
      <c r="IB98" s="29"/>
      <c r="IC98" s="29"/>
      <c r="ID98" s="29"/>
      <c r="IE98" s="29"/>
      <c r="IF98" s="29"/>
      <c r="IG98" s="29"/>
      <c r="IH98" s="29"/>
      <c r="II98" s="29"/>
      <c r="IJ98" s="29"/>
      <c r="IK98" s="29"/>
      <c r="IL98" s="29"/>
      <c r="IM98" s="29"/>
      <c r="IN98" s="29"/>
      <c r="IO98" s="29"/>
      <c r="IP98" s="29"/>
      <c r="IQ98" s="29"/>
      <c r="IR98" s="29"/>
      <c r="IS98" s="29"/>
      <c r="IT98" s="29"/>
      <c r="IU98" s="29"/>
      <c r="IV98" s="29"/>
      <c r="IW98" s="29"/>
      <c r="IX98" s="29"/>
      <c r="IY98" s="29"/>
      <c r="IZ98" s="29"/>
      <c r="JA98" s="29"/>
      <c r="JB98" s="29"/>
      <c r="JC98" s="29"/>
      <c r="JD98" s="29"/>
      <c r="JE98" s="29"/>
      <c r="JF98" s="29"/>
      <c r="JG98" s="29"/>
      <c r="JH98" s="29"/>
      <c r="JI98" s="29"/>
      <c r="JJ98" s="29"/>
      <c r="JK98" s="29"/>
      <c r="JL98" s="29"/>
      <c r="JM98" s="29"/>
      <c r="JN98" s="29"/>
      <c r="JO98" s="29"/>
      <c r="JP98" s="29"/>
      <c r="JQ98" s="29"/>
      <c r="JR98" s="29"/>
      <c r="JS98" s="30"/>
    </row>
    <row r="99" spans="2:279" ht="15.75" x14ac:dyDescent="0.2">
      <c r="B99" s="26">
        <v>93</v>
      </c>
      <c r="C99" s="32" t="s">
        <v>70</v>
      </c>
      <c r="D99" s="20">
        <f t="shared" si="2"/>
        <v>17</v>
      </c>
      <c r="E99" s="27">
        <v>11</v>
      </c>
      <c r="F99" s="28"/>
      <c r="G99" s="29"/>
      <c r="H99" s="29"/>
      <c r="I99" s="28"/>
      <c r="J99" s="29"/>
      <c r="K99" s="29"/>
      <c r="L99" s="207">
        <v>1</v>
      </c>
      <c r="M99" s="29"/>
      <c r="N99" s="207">
        <v>1</v>
      </c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07">
        <v>1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07">
        <v>1</v>
      </c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07">
        <v>1</v>
      </c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07">
        <v>1</v>
      </c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29"/>
      <c r="HZ99" s="29"/>
      <c r="IA99" s="29"/>
      <c r="IB99" s="29"/>
      <c r="IC99" s="29"/>
      <c r="ID99" s="29"/>
      <c r="IE99" s="29"/>
      <c r="IF99" s="29"/>
      <c r="IG99" s="29"/>
      <c r="IH99" s="29"/>
      <c r="II99" s="29"/>
      <c r="IJ99" s="29"/>
      <c r="IK99" s="29"/>
      <c r="IL99" s="29"/>
      <c r="IM99" s="29"/>
      <c r="IN99" s="29"/>
      <c r="IO99" s="29"/>
      <c r="IP99" s="29"/>
      <c r="IQ99" s="29"/>
      <c r="IR99" s="29"/>
      <c r="IS99" s="29"/>
      <c r="IT99" s="29"/>
      <c r="IU99" s="29"/>
      <c r="IV99" s="29"/>
      <c r="IW99" s="29"/>
      <c r="IX99" s="29"/>
      <c r="IY99" s="29"/>
      <c r="IZ99" s="29"/>
      <c r="JA99" s="29"/>
      <c r="JB99" s="29"/>
      <c r="JC99" s="28"/>
      <c r="JD99" s="29"/>
      <c r="JE99" s="29"/>
      <c r="JF99" s="29"/>
      <c r="JG99" s="29"/>
      <c r="JH99" s="29"/>
      <c r="JI99" s="29"/>
      <c r="JJ99" s="29"/>
      <c r="JK99" s="29"/>
      <c r="JL99" s="29"/>
      <c r="JM99" s="29"/>
      <c r="JN99" s="29"/>
      <c r="JO99" s="29"/>
      <c r="JP99" s="29"/>
      <c r="JQ99" s="29"/>
      <c r="JR99" s="29"/>
      <c r="JS99" s="30"/>
    </row>
    <row r="100" spans="2:279" ht="15.75" x14ac:dyDescent="0.2">
      <c r="B100" s="26">
        <v>94</v>
      </c>
      <c r="C100" s="32" t="s">
        <v>71</v>
      </c>
      <c r="D100" s="20">
        <f t="shared" si="2"/>
        <v>8</v>
      </c>
      <c r="E100" s="27">
        <v>5</v>
      </c>
      <c r="F100" s="28"/>
      <c r="G100" s="29"/>
      <c r="H100" s="29"/>
      <c r="I100" s="28"/>
      <c r="J100" s="29"/>
      <c r="K100" s="29"/>
      <c r="L100" s="29"/>
      <c r="M100" s="207">
        <v>2</v>
      </c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07">
        <v>1</v>
      </c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  <c r="HW100" s="29"/>
      <c r="HX100" s="29"/>
      <c r="HY100" s="29"/>
      <c r="HZ100" s="29"/>
      <c r="IA100" s="29"/>
      <c r="IB100" s="29"/>
      <c r="IC100" s="29"/>
      <c r="ID100" s="29"/>
      <c r="IE100" s="29"/>
      <c r="IF100" s="29"/>
      <c r="IG100" s="29"/>
      <c r="IH100" s="29"/>
      <c r="II100" s="29"/>
      <c r="IJ100" s="29"/>
      <c r="IK100" s="29"/>
      <c r="IL100" s="29"/>
      <c r="IM100" s="29"/>
      <c r="IN100" s="29"/>
      <c r="IO100" s="29"/>
      <c r="IP100" s="29"/>
      <c r="IQ100" s="29"/>
      <c r="IR100" s="29"/>
      <c r="IS100" s="29"/>
      <c r="IT100" s="29"/>
      <c r="IU100" s="29"/>
      <c r="IV100" s="29"/>
      <c r="IW100" s="29"/>
      <c r="IX100" s="29"/>
      <c r="IY100" s="29"/>
      <c r="IZ100" s="29"/>
      <c r="JA100" s="29"/>
      <c r="JB100" s="29"/>
      <c r="JC100" s="29"/>
      <c r="JD100" s="29"/>
      <c r="JE100" s="29"/>
      <c r="JF100" s="29"/>
      <c r="JG100" s="29"/>
      <c r="JH100" s="29"/>
      <c r="JI100" s="29"/>
      <c r="JJ100" s="29"/>
      <c r="JK100" s="29"/>
      <c r="JL100" s="29"/>
      <c r="JM100" s="29"/>
      <c r="JN100" s="29"/>
      <c r="JO100" s="29"/>
      <c r="JP100" s="29"/>
      <c r="JQ100" s="29"/>
      <c r="JR100" s="29"/>
      <c r="JS100" s="30"/>
    </row>
    <row r="101" spans="2:279" ht="15.75" x14ac:dyDescent="0.2">
      <c r="B101" s="26">
        <v>95</v>
      </c>
      <c r="C101" s="32" t="s">
        <v>72</v>
      </c>
      <c r="D101" s="20">
        <f t="shared" si="2"/>
        <v>2</v>
      </c>
      <c r="E101" s="27">
        <v>2</v>
      </c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28"/>
      <c r="IF101" s="28"/>
      <c r="IG101" s="28"/>
      <c r="IH101" s="28"/>
      <c r="II101" s="28"/>
      <c r="IJ101" s="28"/>
      <c r="IK101" s="28"/>
      <c r="IL101" s="28"/>
      <c r="IM101" s="28"/>
      <c r="IN101" s="28"/>
      <c r="IO101" s="28"/>
      <c r="IP101" s="28"/>
      <c r="IQ101" s="28"/>
      <c r="IR101" s="28"/>
      <c r="IS101" s="28"/>
      <c r="IT101" s="28"/>
      <c r="IU101" s="28"/>
      <c r="IV101" s="28"/>
      <c r="IW101" s="28"/>
      <c r="IX101" s="29"/>
      <c r="IY101" s="29"/>
      <c r="IZ101" s="29"/>
      <c r="JA101" s="29"/>
      <c r="JB101" s="29"/>
      <c r="JC101" s="29"/>
      <c r="JD101" s="29"/>
      <c r="JE101" s="29"/>
      <c r="JF101" s="29"/>
      <c r="JG101" s="29"/>
      <c r="JH101" s="29"/>
      <c r="JI101" s="29"/>
      <c r="JJ101" s="29"/>
      <c r="JK101" s="29"/>
      <c r="JL101" s="29"/>
      <c r="JM101" s="29"/>
      <c r="JN101" s="29"/>
      <c r="JO101" s="29"/>
      <c r="JP101" s="29"/>
      <c r="JQ101" s="29"/>
      <c r="JR101" s="29"/>
      <c r="JS101" s="30"/>
    </row>
    <row r="102" spans="2:279" ht="15.75" x14ac:dyDescent="0.2">
      <c r="B102" s="26">
        <v>96</v>
      </c>
      <c r="C102" s="32" t="s">
        <v>73</v>
      </c>
      <c r="D102" s="20">
        <f t="shared" si="2"/>
        <v>6</v>
      </c>
      <c r="E102" s="27">
        <v>6</v>
      </c>
      <c r="F102" s="28"/>
      <c r="G102" s="29"/>
      <c r="H102" s="29"/>
      <c r="I102" s="28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29"/>
      <c r="HQ102" s="29"/>
      <c r="HR102" s="29"/>
      <c r="HS102" s="29"/>
      <c r="HT102" s="29"/>
      <c r="HU102" s="29"/>
      <c r="HV102" s="29"/>
      <c r="HW102" s="29"/>
      <c r="HX102" s="29"/>
      <c r="HY102" s="29"/>
      <c r="HZ102" s="29"/>
      <c r="IA102" s="29"/>
      <c r="IB102" s="29"/>
      <c r="IC102" s="29"/>
      <c r="ID102" s="29"/>
      <c r="IE102" s="29"/>
      <c r="IF102" s="29"/>
      <c r="IG102" s="29"/>
      <c r="IH102" s="29"/>
      <c r="II102" s="29"/>
      <c r="IJ102" s="29"/>
      <c r="IK102" s="29"/>
      <c r="IL102" s="29"/>
      <c r="IM102" s="29"/>
      <c r="IN102" s="29"/>
      <c r="IO102" s="29"/>
      <c r="IP102" s="29"/>
      <c r="IQ102" s="29"/>
      <c r="IR102" s="29"/>
      <c r="IS102" s="29"/>
      <c r="IT102" s="29"/>
      <c r="IU102" s="29"/>
      <c r="IV102" s="29"/>
      <c r="IW102" s="29"/>
      <c r="IX102" s="29"/>
      <c r="IY102" s="29"/>
      <c r="IZ102" s="29"/>
      <c r="JA102" s="29"/>
      <c r="JB102" s="29"/>
      <c r="JC102" s="29"/>
      <c r="JD102" s="29"/>
      <c r="JE102" s="29"/>
      <c r="JF102" s="29"/>
      <c r="JG102" s="29"/>
      <c r="JH102" s="29"/>
      <c r="JI102" s="29"/>
      <c r="JJ102" s="29"/>
      <c r="JK102" s="29"/>
      <c r="JL102" s="29"/>
      <c r="JM102" s="29"/>
      <c r="JN102" s="29"/>
      <c r="JO102" s="29"/>
      <c r="JP102" s="29"/>
      <c r="JQ102" s="29"/>
      <c r="JR102" s="29"/>
      <c r="JS102" s="30"/>
    </row>
    <row r="103" spans="2:279" ht="15.75" x14ac:dyDescent="0.2">
      <c r="B103" s="26">
        <v>97</v>
      </c>
      <c r="C103" s="32" t="s">
        <v>74</v>
      </c>
      <c r="D103" s="20">
        <f t="shared" ref="D103:D135" si="3">SUM(E103:JS103)</f>
        <v>1</v>
      </c>
      <c r="E103" s="27">
        <v>1</v>
      </c>
      <c r="F103" s="28"/>
      <c r="G103" s="29"/>
      <c r="H103" s="29"/>
      <c r="I103" s="28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  <c r="HN103" s="29"/>
      <c r="HO103" s="29"/>
      <c r="HP103" s="29"/>
      <c r="HQ103" s="29"/>
      <c r="HR103" s="29"/>
      <c r="HS103" s="29"/>
      <c r="HT103" s="29"/>
      <c r="HU103" s="29"/>
      <c r="HV103" s="29"/>
      <c r="HW103" s="29"/>
      <c r="HX103" s="29"/>
      <c r="HY103" s="29"/>
      <c r="HZ103" s="29"/>
      <c r="IA103" s="29"/>
      <c r="IB103" s="29"/>
      <c r="IC103" s="29"/>
      <c r="ID103" s="29"/>
      <c r="IE103" s="29"/>
      <c r="IF103" s="29"/>
      <c r="IG103" s="29"/>
      <c r="IH103" s="29"/>
      <c r="II103" s="29"/>
      <c r="IJ103" s="29"/>
      <c r="IK103" s="29"/>
      <c r="IL103" s="29"/>
      <c r="IM103" s="29"/>
      <c r="IN103" s="29"/>
      <c r="IO103" s="29"/>
      <c r="IP103" s="29"/>
      <c r="IQ103" s="29"/>
      <c r="IR103" s="29"/>
      <c r="IS103" s="29"/>
      <c r="IT103" s="29"/>
      <c r="IU103" s="29"/>
      <c r="IV103" s="29"/>
      <c r="IW103" s="29"/>
      <c r="IX103" s="29"/>
      <c r="IY103" s="29"/>
      <c r="IZ103" s="29"/>
      <c r="JA103" s="29"/>
      <c r="JB103" s="29"/>
      <c r="JC103" s="29"/>
      <c r="JD103" s="29"/>
      <c r="JE103" s="29"/>
      <c r="JF103" s="29"/>
      <c r="JG103" s="29"/>
      <c r="JH103" s="29"/>
      <c r="JI103" s="29"/>
      <c r="JJ103" s="29"/>
      <c r="JK103" s="29"/>
      <c r="JL103" s="29"/>
      <c r="JM103" s="29"/>
      <c r="JN103" s="29"/>
      <c r="JO103" s="29"/>
      <c r="JP103" s="29"/>
      <c r="JQ103" s="29"/>
      <c r="JR103" s="29"/>
      <c r="JS103" s="30"/>
    </row>
    <row r="104" spans="2:279" ht="15.75" x14ac:dyDescent="0.2">
      <c r="B104" s="26">
        <v>98</v>
      </c>
      <c r="C104" s="32" t="s">
        <v>75</v>
      </c>
      <c r="D104" s="20">
        <f t="shared" si="3"/>
        <v>133</v>
      </c>
      <c r="E104" s="27">
        <v>133</v>
      </c>
      <c r="F104" s="28"/>
      <c r="G104" s="29"/>
      <c r="H104" s="29"/>
      <c r="I104" s="28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  <c r="GM104" s="29"/>
      <c r="GN104" s="29"/>
      <c r="GO104" s="29"/>
      <c r="GP104" s="29"/>
      <c r="GQ104" s="29"/>
      <c r="GR104" s="29"/>
      <c r="GS104" s="29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29"/>
      <c r="HE104" s="29"/>
      <c r="HF104" s="29"/>
      <c r="HG104" s="29"/>
      <c r="HH104" s="29"/>
      <c r="HI104" s="29"/>
      <c r="HJ104" s="29"/>
      <c r="HK104" s="29"/>
      <c r="HL104" s="29"/>
      <c r="HM104" s="29"/>
      <c r="HN104" s="29"/>
      <c r="HO104" s="29"/>
      <c r="HP104" s="29"/>
      <c r="HQ104" s="29"/>
      <c r="HR104" s="29"/>
      <c r="HS104" s="29"/>
      <c r="HT104" s="29"/>
      <c r="HU104" s="29"/>
      <c r="HV104" s="29"/>
      <c r="HW104" s="29"/>
      <c r="HX104" s="29"/>
      <c r="HY104" s="29"/>
      <c r="HZ104" s="29"/>
      <c r="IA104" s="29"/>
      <c r="IB104" s="29"/>
      <c r="IC104" s="29"/>
      <c r="ID104" s="29"/>
      <c r="IE104" s="29"/>
      <c r="IF104" s="29"/>
      <c r="IG104" s="29"/>
      <c r="IH104" s="29"/>
      <c r="II104" s="29"/>
      <c r="IJ104" s="29"/>
      <c r="IK104" s="29"/>
      <c r="IL104" s="29"/>
      <c r="IM104" s="29"/>
      <c r="IN104" s="29"/>
      <c r="IO104" s="29"/>
      <c r="IP104" s="29"/>
      <c r="IQ104" s="29"/>
      <c r="IR104" s="29"/>
      <c r="IS104" s="29"/>
      <c r="IT104" s="29"/>
      <c r="IU104" s="29"/>
      <c r="IV104" s="29"/>
      <c r="IW104" s="29"/>
      <c r="IX104" s="29"/>
      <c r="IY104" s="29"/>
      <c r="IZ104" s="29"/>
      <c r="JA104" s="29"/>
      <c r="JB104" s="29"/>
      <c r="JC104" s="29"/>
      <c r="JD104" s="29"/>
      <c r="JE104" s="29"/>
      <c r="JF104" s="29"/>
      <c r="JG104" s="29"/>
      <c r="JH104" s="29"/>
      <c r="JI104" s="29"/>
      <c r="JJ104" s="29"/>
      <c r="JK104" s="29"/>
      <c r="JL104" s="29"/>
      <c r="JM104" s="29"/>
      <c r="JN104" s="29"/>
      <c r="JO104" s="29"/>
      <c r="JP104" s="29"/>
      <c r="JQ104" s="29"/>
      <c r="JR104" s="29"/>
      <c r="JS104" s="30"/>
    </row>
    <row r="105" spans="2:279" ht="15.75" x14ac:dyDescent="0.2">
      <c r="B105" s="26">
        <v>99</v>
      </c>
      <c r="C105" s="32" t="s">
        <v>76</v>
      </c>
      <c r="D105" s="20">
        <f t="shared" si="3"/>
        <v>7</v>
      </c>
      <c r="E105" s="27">
        <v>7</v>
      </c>
      <c r="F105" s="28"/>
      <c r="G105" s="29"/>
      <c r="H105" s="29"/>
      <c r="I105" s="28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  <c r="GS105" s="29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29"/>
      <c r="HQ105" s="29"/>
      <c r="HR105" s="29"/>
      <c r="HS105" s="29"/>
      <c r="HT105" s="29"/>
      <c r="HU105" s="29"/>
      <c r="HV105" s="29"/>
      <c r="HW105" s="29"/>
      <c r="HX105" s="29"/>
      <c r="HY105" s="29"/>
      <c r="HZ105" s="29"/>
      <c r="IA105" s="29"/>
      <c r="IB105" s="29"/>
      <c r="IC105" s="29"/>
      <c r="ID105" s="29"/>
      <c r="IE105" s="29"/>
      <c r="IF105" s="29"/>
      <c r="IG105" s="29"/>
      <c r="IH105" s="29"/>
      <c r="II105" s="29"/>
      <c r="IJ105" s="29"/>
      <c r="IK105" s="29"/>
      <c r="IL105" s="29"/>
      <c r="IM105" s="29"/>
      <c r="IN105" s="29"/>
      <c r="IO105" s="29"/>
      <c r="IP105" s="29"/>
      <c r="IQ105" s="29"/>
      <c r="IR105" s="29"/>
      <c r="IS105" s="29"/>
      <c r="IT105" s="29"/>
      <c r="IU105" s="29"/>
      <c r="IV105" s="29"/>
      <c r="IW105" s="29"/>
      <c r="IX105" s="29"/>
      <c r="IY105" s="29"/>
      <c r="IZ105" s="29"/>
      <c r="JA105" s="28"/>
      <c r="JB105" s="29"/>
      <c r="JC105" s="29"/>
      <c r="JD105" s="29"/>
      <c r="JE105" s="29"/>
      <c r="JF105" s="29"/>
      <c r="JG105" s="29"/>
      <c r="JH105" s="29"/>
      <c r="JI105" s="29"/>
      <c r="JJ105" s="29"/>
      <c r="JK105" s="29"/>
      <c r="JL105" s="29"/>
      <c r="JM105" s="29"/>
      <c r="JN105" s="29"/>
      <c r="JO105" s="29"/>
      <c r="JP105" s="29"/>
      <c r="JQ105" s="29"/>
      <c r="JR105" s="29"/>
      <c r="JS105" s="30"/>
    </row>
    <row r="106" spans="2:279" ht="15.75" x14ac:dyDescent="0.2">
      <c r="B106" s="26">
        <v>100</v>
      </c>
      <c r="C106" s="32" t="s">
        <v>77</v>
      </c>
      <c r="D106" s="20">
        <f t="shared" si="3"/>
        <v>1</v>
      </c>
      <c r="E106" s="27">
        <v>1</v>
      </c>
      <c r="F106" s="28"/>
      <c r="G106" s="29"/>
      <c r="H106" s="29"/>
      <c r="I106" s="28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  <c r="GS106" s="29"/>
      <c r="GT106" s="29"/>
      <c r="GU106" s="29"/>
      <c r="GV106" s="29"/>
      <c r="GW106" s="29"/>
      <c r="GX106" s="29"/>
      <c r="GY106" s="29"/>
      <c r="GZ106" s="29"/>
      <c r="HA106" s="29"/>
      <c r="HB106" s="29"/>
      <c r="HC106" s="29"/>
      <c r="HD106" s="29"/>
      <c r="HE106" s="29"/>
      <c r="HF106" s="29"/>
      <c r="HG106" s="29"/>
      <c r="HH106" s="29"/>
      <c r="HI106" s="29"/>
      <c r="HJ106" s="29"/>
      <c r="HK106" s="29"/>
      <c r="HL106" s="29"/>
      <c r="HM106" s="29"/>
      <c r="HN106" s="29"/>
      <c r="HO106" s="29"/>
      <c r="HP106" s="29"/>
      <c r="HQ106" s="29"/>
      <c r="HR106" s="29"/>
      <c r="HS106" s="29"/>
      <c r="HT106" s="29"/>
      <c r="HU106" s="29"/>
      <c r="HV106" s="29"/>
      <c r="HW106" s="29"/>
      <c r="HX106" s="29"/>
      <c r="HY106" s="29"/>
      <c r="HZ106" s="29"/>
      <c r="IA106" s="29"/>
      <c r="IB106" s="29"/>
      <c r="IC106" s="29"/>
      <c r="ID106" s="29"/>
      <c r="IE106" s="29"/>
      <c r="IF106" s="29"/>
      <c r="IG106" s="29"/>
      <c r="IH106" s="29"/>
      <c r="II106" s="29"/>
      <c r="IJ106" s="29"/>
      <c r="IK106" s="29"/>
      <c r="IL106" s="29"/>
      <c r="IM106" s="29"/>
      <c r="IN106" s="29"/>
      <c r="IO106" s="29"/>
      <c r="IP106" s="29"/>
      <c r="IQ106" s="29"/>
      <c r="IR106" s="29"/>
      <c r="IS106" s="29"/>
      <c r="IT106" s="29"/>
      <c r="IU106" s="29"/>
      <c r="IV106" s="29"/>
      <c r="IW106" s="29"/>
      <c r="IX106" s="29"/>
      <c r="IY106" s="29"/>
      <c r="IZ106" s="29"/>
      <c r="JA106" s="28"/>
      <c r="JB106" s="28"/>
      <c r="JC106" s="28"/>
      <c r="JD106" s="29"/>
      <c r="JE106" s="29"/>
      <c r="JF106" s="29"/>
      <c r="JG106" s="29"/>
      <c r="JH106" s="29"/>
      <c r="JI106" s="29"/>
      <c r="JJ106" s="29"/>
      <c r="JK106" s="29"/>
      <c r="JL106" s="29"/>
      <c r="JM106" s="29"/>
      <c r="JN106" s="29"/>
      <c r="JO106" s="29"/>
      <c r="JP106" s="29"/>
      <c r="JQ106" s="29"/>
      <c r="JR106" s="29"/>
      <c r="JS106" s="30"/>
    </row>
    <row r="107" spans="2:279" ht="15.75" x14ac:dyDescent="0.2">
      <c r="B107" s="26">
        <v>101</v>
      </c>
      <c r="C107" s="32" t="s">
        <v>78</v>
      </c>
      <c r="D107" s="20">
        <f t="shared" si="3"/>
        <v>35</v>
      </c>
      <c r="E107" s="27">
        <v>35</v>
      </c>
      <c r="F107" s="28"/>
      <c r="G107" s="29"/>
      <c r="H107" s="29"/>
      <c r="I107" s="28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  <c r="GS107" s="29"/>
      <c r="GT107" s="29"/>
      <c r="GU107" s="29"/>
      <c r="GV107" s="29"/>
      <c r="GW107" s="29"/>
      <c r="GX107" s="29"/>
      <c r="GY107" s="29"/>
      <c r="GZ107" s="29"/>
      <c r="HA107" s="29"/>
      <c r="HB107" s="29"/>
      <c r="HC107" s="29"/>
      <c r="HD107" s="29"/>
      <c r="HE107" s="29"/>
      <c r="HF107" s="29"/>
      <c r="HG107" s="29"/>
      <c r="HH107" s="29"/>
      <c r="HI107" s="29"/>
      <c r="HJ107" s="29"/>
      <c r="HK107" s="29"/>
      <c r="HL107" s="29"/>
      <c r="HM107" s="29"/>
      <c r="HN107" s="29"/>
      <c r="HO107" s="29"/>
      <c r="HP107" s="29"/>
      <c r="HQ107" s="29"/>
      <c r="HR107" s="29"/>
      <c r="HS107" s="29"/>
      <c r="HT107" s="29"/>
      <c r="HU107" s="29"/>
      <c r="HV107" s="29"/>
      <c r="HW107" s="29"/>
      <c r="HX107" s="29"/>
      <c r="HY107" s="29"/>
      <c r="HZ107" s="29"/>
      <c r="IA107" s="29"/>
      <c r="IB107" s="29"/>
      <c r="IC107" s="29"/>
      <c r="ID107" s="29"/>
      <c r="IE107" s="29"/>
      <c r="IF107" s="29"/>
      <c r="IG107" s="29"/>
      <c r="IH107" s="29"/>
      <c r="II107" s="29"/>
      <c r="IJ107" s="29"/>
      <c r="IK107" s="29"/>
      <c r="IL107" s="29"/>
      <c r="IM107" s="29"/>
      <c r="IN107" s="29"/>
      <c r="IO107" s="29"/>
      <c r="IP107" s="29"/>
      <c r="IQ107" s="29"/>
      <c r="IR107" s="29"/>
      <c r="IS107" s="29"/>
      <c r="IT107" s="29"/>
      <c r="IU107" s="29"/>
      <c r="IV107" s="29"/>
      <c r="IW107" s="29"/>
      <c r="IX107" s="29"/>
      <c r="IY107" s="29"/>
      <c r="IZ107" s="29"/>
      <c r="JA107" s="28"/>
      <c r="JB107" s="28"/>
      <c r="JC107" s="28"/>
      <c r="JD107" s="29"/>
      <c r="JE107" s="29"/>
      <c r="JF107" s="29"/>
      <c r="JG107" s="29"/>
      <c r="JH107" s="29"/>
      <c r="JI107" s="29"/>
      <c r="JJ107" s="29"/>
      <c r="JK107" s="29"/>
      <c r="JL107" s="29"/>
      <c r="JM107" s="29"/>
      <c r="JN107" s="29"/>
      <c r="JO107" s="29"/>
      <c r="JP107" s="29"/>
      <c r="JQ107" s="29"/>
      <c r="JR107" s="29"/>
      <c r="JS107" s="30"/>
    </row>
    <row r="108" spans="2:279" ht="15.75" x14ac:dyDescent="0.2">
      <c r="B108" s="26">
        <v>102</v>
      </c>
      <c r="C108" s="32" t="s">
        <v>79</v>
      </c>
      <c r="D108" s="20">
        <f t="shared" si="3"/>
        <v>1</v>
      </c>
      <c r="E108" s="27">
        <v>1</v>
      </c>
      <c r="F108" s="28"/>
      <c r="G108" s="29"/>
      <c r="H108" s="29"/>
      <c r="I108" s="28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  <c r="GM108" s="29"/>
      <c r="GN108" s="29"/>
      <c r="GO108" s="29"/>
      <c r="GP108" s="29"/>
      <c r="GQ108" s="29"/>
      <c r="GR108" s="29"/>
      <c r="GS108" s="29"/>
      <c r="GT108" s="29"/>
      <c r="GU108" s="29"/>
      <c r="GV108" s="29"/>
      <c r="GW108" s="29"/>
      <c r="GX108" s="29"/>
      <c r="GY108" s="29"/>
      <c r="GZ108" s="29"/>
      <c r="HA108" s="29"/>
      <c r="HB108" s="29"/>
      <c r="HC108" s="29"/>
      <c r="HD108" s="29"/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29"/>
      <c r="HP108" s="29"/>
      <c r="HQ108" s="29"/>
      <c r="HR108" s="29"/>
      <c r="HS108" s="29"/>
      <c r="HT108" s="29"/>
      <c r="HU108" s="29"/>
      <c r="HV108" s="29"/>
      <c r="HW108" s="29"/>
      <c r="HX108" s="29"/>
      <c r="HY108" s="29"/>
      <c r="HZ108" s="29"/>
      <c r="IA108" s="29"/>
      <c r="IB108" s="29"/>
      <c r="IC108" s="29"/>
      <c r="ID108" s="29"/>
      <c r="IE108" s="29"/>
      <c r="IF108" s="29"/>
      <c r="IG108" s="29"/>
      <c r="IH108" s="29"/>
      <c r="II108" s="29"/>
      <c r="IJ108" s="29"/>
      <c r="IK108" s="29"/>
      <c r="IL108" s="29"/>
      <c r="IM108" s="29"/>
      <c r="IN108" s="29"/>
      <c r="IO108" s="29"/>
      <c r="IP108" s="29"/>
      <c r="IQ108" s="29"/>
      <c r="IR108" s="29"/>
      <c r="IS108" s="29"/>
      <c r="IT108" s="29"/>
      <c r="IU108" s="29"/>
      <c r="IV108" s="29"/>
      <c r="IW108" s="29"/>
      <c r="IX108" s="29"/>
      <c r="IY108" s="29"/>
      <c r="IZ108" s="29"/>
      <c r="JA108" s="29"/>
      <c r="JB108" s="29"/>
      <c r="JC108" s="29"/>
      <c r="JD108" s="29"/>
      <c r="JE108" s="29"/>
      <c r="JF108" s="29"/>
      <c r="JG108" s="29"/>
      <c r="JH108" s="29"/>
      <c r="JI108" s="29"/>
      <c r="JJ108" s="29"/>
      <c r="JK108" s="29"/>
      <c r="JL108" s="29"/>
      <c r="JM108" s="29"/>
      <c r="JN108" s="29"/>
      <c r="JO108" s="29"/>
      <c r="JP108" s="29"/>
      <c r="JQ108" s="29"/>
      <c r="JR108" s="29"/>
      <c r="JS108" s="30"/>
    </row>
    <row r="109" spans="2:279" ht="15.75" x14ac:dyDescent="0.2">
      <c r="B109" s="26">
        <v>103</v>
      </c>
      <c r="C109" s="32" t="s">
        <v>150</v>
      </c>
      <c r="D109" s="20">
        <f t="shared" si="3"/>
        <v>0</v>
      </c>
      <c r="E109" s="27">
        <v>0</v>
      </c>
      <c r="F109" s="28"/>
      <c r="G109" s="29"/>
      <c r="H109" s="29"/>
      <c r="I109" s="28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  <c r="GS109" s="29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29"/>
      <c r="HQ109" s="29"/>
      <c r="HR109" s="29"/>
      <c r="HS109" s="29"/>
      <c r="HT109" s="29"/>
      <c r="HU109" s="29"/>
      <c r="HV109" s="29"/>
      <c r="HW109" s="29"/>
      <c r="HX109" s="29"/>
      <c r="HY109" s="29"/>
      <c r="HZ109" s="29"/>
      <c r="IA109" s="29"/>
      <c r="IB109" s="29"/>
      <c r="IC109" s="29"/>
      <c r="ID109" s="29"/>
      <c r="IE109" s="29"/>
      <c r="IF109" s="29"/>
      <c r="IG109" s="29"/>
      <c r="IH109" s="29"/>
      <c r="II109" s="29"/>
      <c r="IJ109" s="29"/>
      <c r="IK109" s="29"/>
      <c r="IL109" s="29"/>
      <c r="IM109" s="29"/>
      <c r="IN109" s="29"/>
      <c r="IO109" s="29"/>
      <c r="IP109" s="29"/>
      <c r="IQ109" s="29"/>
      <c r="IR109" s="29"/>
      <c r="IS109" s="29"/>
      <c r="IT109" s="29"/>
      <c r="IU109" s="29"/>
      <c r="IV109" s="29"/>
      <c r="IW109" s="29"/>
      <c r="IX109" s="29"/>
      <c r="IY109" s="29"/>
      <c r="IZ109" s="29"/>
      <c r="JA109" s="29"/>
      <c r="JB109" s="29"/>
      <c r="JC109" s="29"/>
      <c r="JD109" s="29"/>
      <c r="JE109" s="29"/>
      <c r="JF109" s="29"/>
      <c r="JG109" s="29"/>
      <c r="JH109" s="29"/>
      <c r="JI109" s="29"/>
      <c r="JJ109" s="29"/>
      <c r="JK109" s="29"/>
      <c r="JL109" s="29"/>
      <c r="JM109" s="29"/>
      <c r="JN109" s="29"/>
      <c r="JO109" s="29"/>
      <c r="JP109" s="29"/>
      <c r="JQ109" s="29"/>
      <c r="JR109" s="29"/>
      <c r="JS109" s="30"/>
    </row>
    <row r="110" spans="2:279" ht="15.75" x14ac:dyDescent="0.2">
      <c r="B110" s="26">
        <v>104</v>
      </c>
      <c r="C110" s="32" t="s">
        <v>122</v>
      </c>
      <c r="D110" s="20">
        <f t="shared" si="3"/>
        <v>7</v>
      </c>
      <c r="E110" s="27">
        <v>7</v>
      </c>
      <c r="F110" s="28"/>
      <c r="G110" s="29"/>
      <c r="H110" s="29"/>
      <c r="I110" s="28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  <c r="GM110" s="29"/>
      <c r="GN110" s="29"/>
      <c r="GO110" s="29"/>
      <c r="GP110" s="29"/>
      <c r="GQ110" s="29"/>
      <c r="GR110" s="29"/>
      <c r="GS110" s="29"/>
      <c r="GT110" s="29"/>
      <c r="GU110" s="29"/>
      <c r="GV110" s="29"/>
      <c r="GW110" s="29"/>
      <c r="GX110" s="29"/>
      <c r="GY110" s="29"/>
      <c r="GZ110" s="29"/>
      <c r="HA110" s="29"/>
      <c r="HB110" s="29"/>
      <c r="HC110" s="29"/>
      <c r="HD110" s="29"/>
      <c r="HE110" s="29"/>
      <c r="HF110" s="29"/>
      <c r="HG110" s="29"/>
      <c r="HH110" s="29"/>
      <c r="HI110" s="29"/>
      <c r="HJ110" s="29"/>
      <c r="HK110" s="29"/>
      <c r="HL110" s="29"/>
      <c r="HM110" s="29"/>
      <c r="HN110" s="29"/>
      <c r="HO110" s="29"/>
      <c r="HP110" s="29"/>
      <c r="HQ110" s="29"/>
      <c r="HR110" s="29"/>
      <c r="HS110" s="29"/>
      <c r="HT110" s="29"/>
      <c r="HU110" s="29"/>
      <c r="HV110" s="29"/>
      <c r="HW110" s="29"/>
      <c r="HX110" s="29"/>
      <c r="HY110" s="29"/>
      <c r="HZ110" s="29"/>
      <c r="IA110" s="29"/>
      <c r="IB110" s="29"/>
      <c r="IC110" s="29"/>
      <c r="ID110" s="29"/>
      <c r="IE110" s="29"/>
      <c r="IF110" s="29"/>
      <c r="IG110" s="29"/>
      <c r="IH110" s="29"/>
      <c r="II110" s="29"/>
      <c r="IJ110" s="29"/>
      <c r="IK110" s="29"/>
      <c r="IL110" s="29"/>
      <c r="IM110" s="29"/>
      <c r="IN110" s="29"/>
      <c r="IO110" s="29"/>
      <c r="IP110" s="29"/>
      <c r="IQ110" s="29"/>
      <c r="IR110" s="29"/>
      <c r="IS110" s="29"/>
      <c r="IT110" s="29"/>
      <c r="IU110" s="29"/>
      <c r="IV110" s="29"/>
      <c r="IW110" s="29"/>
      <c r="IX110" s="29"/>
      <c r="IY110" s="29"/>
      <c r="IZ110" s="29"/>
      <c r="JA110" s="29"/>
      <c r="JB110" s="29"/>
      <c r="JC110" s="29"/>
      <c r="JD110" s="29"/>
      <c r="JE110" s="29"/>
      <c r="JF110" s="29"/>
      <c r="JG110" s="29"/>
      <c r="JH110" s="29"/>
      <c r="JI110" s="29"/>
      <c r="JJ110" s="29"/>
      <c r="JK110" s="29"/>
      <c r="JL110" s="29"/>
      <c r="JM110" s="29"/>
      <c r="JN110" s="29"/>
      <c r="JO110" s="29"/>
      <c r="JP110" s="29"/>
      <c r="JQ110" s="29"/>
      <c r="JR110" s="29"/>
      <c r="JS110" s="30"/>
    </row>
    <row r="111" spans="2:279" ht="15.75" x14ac:dyDescent="0.2">
      <c r="B111" s="26">
        <v>105</v>
      </c>
      <c r="C111" s="32" t="s">
        <v>80</v>
      </c>
      <c r="D111" s="20">
        <f t="shared" si="3"/>
        <v>71</v>
      </c>
      <c r="E111" s="27">
        <v>49</v>
      </c>
      <c r="F111" s="28"/>
      <c r="G111" s="28"/>
      <c r="H111" s="28"/>
      <c r="I111" s="197">
        <v>1</v>
      </c>
      <c r="J111" s="28"/>
      <c r="K111" s="28"/>
      <c r="L111" s="28"/>
      <c r="M111" s="28"/>
      <c r="N111" s="28"/>
      <c r="O111" s="28"/>
      <c r="P111" s="28"/>
      <c r="Q111" s="28"/>
      <c r="R111" s="197">
        <v>1</v>
      </c>
      <c r="S111" s="28"/>
      <c r="T111" s="28"/>
      <c r="U111" s="28"/>
      <c r="V111" s="28"/>
      <c r="W111" s="28"/>
      <c r="X111" s="28"/>
      <c r="Y111" s="28"/>
      <c r="Z111" s="28"/>
      <c r="AA111" s="197">
        <v>1</v>
      </c>
      <c r="AB111" s="197">
        <v>1</v>
      </c>
      <c r="AC111" s="28"/>
      <c r="AD111" s="197">
        <v>1</v>
      </c>
      <c r="AE111" s="28"/>
      <c r="AF111" s="28"/>
      <c r="AG111" s="28"/>
      <c r="AH111" s="28"/>
      <c r="AI111" s="28"/>
      <c r="AJ111" s="28"/>
      <c r="AK111" s="28"/>
      <c r="AL111" s="197">
        <v>2</v>
      </c>
      <c r="AM111" s="197">
        <v>1</v>
      </c>
      <c r="AN111" s="28"/>
      <c r="AO111" s="197">
        <v>1</v>
      </c>
      <c r="AP111" s="28"/>
      <c r="AQ111" s="28"/>
      <c r="AR111" s="28"/>
      <c r="AS111" s="28"/>
      <c r="AT111" s="28"/>
      <c r="AU111" s="28"/>
      <c r="AV111" s="28"/>
      <c r="AW111" s="197">
        <v>1</v>
      </c>
      <c r="AX111" s="28"/>
      <c r="AY111" s="28"/>
      <c r="AZ111" s="197">
        <v>1</v>
      </c>
      <c r="BA111" s="28"/>
      <c r="BB111" s="28"/>
      <c r="BC111" s="28"/>
      <c r="BD111" s="28"/>
      <c r="BE111" s="28"/>
      <c r="BF111" s="197">
        <v>1</v>
      </c>
      <c r="BG111" s="28"/>
      <c r="BH111" s="197">
        <v>1</v>
      </c>
      <c r="BI111" s="197">
        <v>1</v>
      </c>
      <c r="BJ111" s="28"/>
      <c r="BK111" s="28"/>
      <c r="BL111" s="28"/>
      <c r="BM111" s="197">
        <v>2</v>
      </c>
      <c r="BN111" s="28"/>
      <c r="BO111" s="197">
        <v>1</v>
      </c>
      <c r="BP111" s="197">
        <v>3</v>
      </c>
      <c r="BQ111" s="28"/>
      <c r="BR111" s="28"/>
      <c r="BS111" s="28"/>
      <c r="BT111" s="197">
        <v>1</v>
      </c>
      <c r="BU111" s="28"/>
      <c r="BV111" s="28"/>
      <c r="BW111" s="197">
        <v>1</v>
      </c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  <c r="HP111" s="28"/>
      <c r="HQ111" s="28"/>
      <c r="HR111" s="28"/>
      <c r="HS111" s="28"/>
      <c r="HT111" s="28"/>
      <c r="HU111" s="28"/>
      <c r="HV111" s="28"/>
      <c r="HW111" s="28"/>
      <c r="HX111" s="28"/>
      <c r="HY111" s="28"/>
      <c r="HZ111" s="28"/>
      <c r="IA111" s="28"/>
      <c r="IB111" s="28"/>
      <c r="IC111" s="28"/>
      <c r="ID111" s="28"/>
      <c r="IE111" s="28"/>
      <c r="IF111" s="28"/>
      <c r="IG111" s="28"/>
      <c r="IH111" s="28"/>
      <c r="II111" s="28"/>
      <c r="IJ111" s="28"/>
      <c r="IK111" s="28"/>
      <c r="IL111" s="28"/>
      <c r="IM111" s="28"/>
      <c r="IN111" s="28"/>
      <c r="IO111" s="28"/>
      <c r="IP111" s="28"/>
      <c r="IQ111" s="28"/>
      <c r="IR111" s="28"/>
      <c r="IS111" s="28"/>
      <c r="IT111" s="28"/>
      <c r="IU111" s="28"/>
      <c r="IV111" s="28"/>
      <c r="IW111" s="28"/>
      <c r="IX111" s="28"/>
      <c r="IY111" s="28"/>
      <c r="IZ111" s="28"/>
      <c r="JA111" s="28"/>
      <c r="JB111" s="29"/>
      <c r="JC111" s="29"/>
      <c r="JD111" s="29"/>
      <c r="JE111" s="28"/>
      <c r="JF111" s="28"/>
      <c r="JG111" s="28"/>
      <c r="JH111" s="28"/>
      <c r="JI111" s="28"/>
      <c r="JJ111" s="28"/>
      <c r="JK111" s="28"/>
      <c r="JL111" s="29"/>
      <c r="JM111" s="28"/>
      <c r="JN111" s="28"/>
      <c r="JO111" s="28"/>
      <c r="JP111" s="28"/>
      <c r="JQ111" s="28"/>
      <c r="JR111" s="28"/>
      <c r="JS111" s="30"/>
    </row>
    <row r="112" spans="2:279" ht="15.75" x14ac:dyDescent="0.2">
      <c r="B112" s="26">
        <v>106</v>
      </c>
      <c r="C112" s="32" t="s">
        <v>81</v>
      </c>
      <c r="D112" s="20">
        <f t="shared" si="3"/>
        <v>15</v>
      </c>
      <c r="E112" s="31">
        <v>15</v>
      </c>
      <c r="F112" s="28"/>
      <c r="G112" s="29"/>
      <c r="H112" s="29"/>
      <c r="I112" s="28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  <c r="GL112" s="29"/>
      <c r="GM112" s="29"/>
      <c r="GN112" s="29"/>
      <c r="GO112" s="29"/>
      <c r="GP112" s="29"/>
      <c r="GQ112" s="29"/>
      <c r="GR112" s="29"/>
      <c r="GS112" s="29"/>
      <c r="GT112" s="29"/>
      <c r="GU112" s="29"/>
      <c r="GV112" s="29"/>
      <c r="GW112" s="29"/>
      <c r="GX112" s="29"/>
      <c r="GY112" s="29"/>
      <c r="GZ112" s="29"/>
      <c r="HA112" s="29"/>
      <c r="HB112" s="29"/>
      <c r="HC112" s="29"/>
      <c r="HD112" s="29"/>
      <c r="HE112" s="29"/>
      <c r="HF112" s="29"/>
      <c r="HG112" s="29"/>
      <c r="HH112" s="29"/>
      <c r="HI112" s="29"/>
      <c r="HJ112" s="29"/>
      <c r="HK112" s="29"/>
      <c r="HL112" s="29"/>
      <c r="HM112" s="29"/>
      <c r="HN112" s="29"/>
      <c r="HO112" s="29"/>
      <c r="HP112" s="29"/>
      <c r="HQ112" s="29"/>
      <c r="HR112" s="29"/>
      <c r="HS112" s="29"/>
      <c r="HT112" s="29"/>
      <c r="HU112" s="29"/>
      <c r="HV112" s="29"/>
      <c r="HW112" s="29"/>
      <c r="HX112" s="29"/>
      <c r="HY112" s="29"/>
      <c r="HZ112" s="29"/>
      <c r="IA112" s="29"/>
      <c r="IB112" s="29"/>
      <c r="IC112" s="29"/>
      <c r="ID112" s="29"/>
      <c r="IE112" s="29"/>
      <c r="IF112" s="29"/>
      <c r="IG112" s="29"/>
      <c r="IH112" s="29"/>
      <c r="II112" s="29"/>
      <c r="IJ112" s="29"/>
      <c r="IK112" s="29"/>
      <c r="IL112" s="29"/>
      <c r="IM112" s="29"/>
      <c r="IN112" s="29"/>
      <c r="IO112" s="29"/>
      <c r="IP112" s="29"/>
      <c r="IQ112" s="29"/>
      <c r="IR112" s="29"/>
      <c r="IS112" s="29"/>
      <c r="IT112" s="29"/>
      <c r="IU112" s="29"/>
      <c r="IV112" s="29"/>
      <c r="IW112" s="29"/>
      <c r="IX112" s="29"/>
      <c r="IY112" s="29"/>
      <c r="IZ112" s="29"/>
      <c r="JA112" s="29"/>
      <c r="JB112" s="29"/>
      <c r="JC112" s="29"/>
      <c r="JD112" s="29"/>
      <c r="JE112" s="29"/>
      <c r="JF112" s="29"/>
      <c r="JG112" s="29"/>
      <c r="JH112" s="29"/>
      <c r="JI112" s="29"/>
      <c r="JJ112" s="29"/>
      <c r="JK112" s="29"/>
      <c r="JL112" s="29"/>
      <c r="JM112" s="29"/>
      <c r="JN112" s="29"/>
      <c r="JO112" s="29"/>
      <c r="JP112" s="29"/>
      <c r="JQ112" s="29"/>
      <c r="JR112" s="29"/>
      <c r="JS112" s="30"/>
    </row>
    <row r="113" spans="2:279" ht="15.75" x14ac:dyDescent="0.2">
      <c r="B113" s="26">
        <v>107</v>
      </c>
      <c r="C113" s="32" t="s">
        <v>82</v>
      </c>
      <c r="D113" s="20">
        <f t="shared" si="3"/>
        <v>0</v>
      </c>
      <c r="E113" s="27">
        <v>0</v>
      </c>
      <c r="F113" s="28"/>
      <c r="G113" s="29"/>
      <c r="H113" s="29"/>
      <c r="I113" s="28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29"/>
      <c r="HP113" s="29"/>
      <c r="HQ113" s="29"/>
      <c r="HR113" s="29"/>
      <c r="HS113" s="29"/>
      <c r="HT113" s="29"/>
      <c r="HU113" s="29"/>
      <c r="HV113" s="29"/>
      <c r="HW113" s="29"/>
      <c r="HX113" s="29"/>
      <c r="HY113" s="29"/>
      <c r="HZ113" s="29"/>
      <c r="IA113" s="29"/>
      <c r="IB113" s="29"/>
      <c r="IC113" s="29"/>
      <c r="ID113" s="29"/>
      <c r="IE113" s="29"/>
      <c r="IF113" s="29"/>
      <c r="IG113" s="29"/>
      <c r="IH113" s="29"/>
      <c r="II113" s="29"/>
      <c r="IJ113" s="29"/>
      <c r="IK113" s="29"/>
      <c r="IL113" s="29"/>
      <c r="IM113" s="29"/>
      <c r="IN113" s="29"/>
      <c r="IO113" s="29"/>
      <c r="IP113" s="29"/>
      <c r="IQ113" s="29"/>
      <c r="IR113" s="29"/>
      <c r="IS113" s="29"/>
      <c r="IT113" s="29"/>
      <c r="IU113" s="29"/>
      <c r="IV113" s="29"/>
      <c r="IW113" s="29"/>
      <c r="IX113" s="29"/>
      <c r="IY113" s="29"/>
      <c r="IZ113" s="29"/>
      <c r="JA113" s="29"/>
      <c r="JB113" s="29"/>
      <c r="JC113" s="29"/>
      <c r="JD113" s="29"/>
      <c r="JE113" s="29"/>
      <c r="JF113" s="29"/>
      <c r="JG113" s="29"/>
      <c r="JH113" s="29"/>
      <c r="JI113" s="29"/>
      <c r="JJ113" s="29"/>
      <c r="JK113" s="29"/>
      <c r="JL113" s="29"/>
      <c r="JM113" s="29"/>
      <c r="JN113" s="29"/>
      <c r="JO113" s="29"/>
      <c r="JP113" s="29"/>
      <c r="JQ113" s="29"/>
      <c r="JR113" s="29"/>
      <c r="JS113" s="30"/>
    </row>
    <row r="114" spans="2:279" ht="15.75" x14ac:dyDescent="0.2">
      <c r="B114" s="26">
        <v>108</v>
      </c>
      <c r="C114" s="32" t="s">
        <v>83</v>
      </c>
      <c r="D114" s="20">
        <f t="shared" si="3"/>
        <v>1</v>
      </c>
      <c r="E114" s="27">
        <v>1</v>
      </c>
      <c r="F114" s="28"/>
      <c r="G114" s="29"/>
      <c r="H114" s="29"/>
      <c r="I114" s="28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  <c r="GL114" s="29"/>
      <c r="GM114" s="29"/>
      <c r="GN114" s="29"/>
      <c r="GO114" s="29"/>
      <c r="GP114" s="29"/>
      <c r="GQ114" s="29"/>
      <c r="GR114" s="29"/>
      <c r="GS114" s="29"/>
      <c r="GT114" s="29"/>
      <c r="GU114" s="29"/>
      <c r="GV114" s="29"/>
      <c r="GW114" s="29"/>
      <c r="GX114" s="29"/>
      <c r="GY114" s="29"/>
      <c r="GZ114" s="29"/>
      <c r="HA114" s="29"/>
      <c r="HB114" s="29"/>
      <c r="HC114" s="29"/>
      <c r="HD114" s="29"/>
      <c r="HE114" s="29"/>
      <c r="HF114" s="29"/>
      <c r="HG114" s="29"/>
      <c r="HH114" s="29"/>
      <c r="HI114" s="29"/>
      <c r="HJ114" s="29"/>
      <c r="HK114" s="29"/>
      <c r="HL114" s="29"/>
      <c r="HM114" s="29"/>
      <c r="HN114" s="29"/>
      <c r="HO114" s="29"/>
      <c r="HP114" s="29"/>
      <c r="HQ114" s="29"/>
      <c r="HR114" s="29"/>
      <c r="HS114" s="29"/>
      <c r="HT114" s="29"/>
      <c r="HU114" s="29"/>
      <c r="HV114" s="29"/>
      <c r="HW114" s="29"/>
      <c r="HX114" s="29"/>
      <c r="HY114" s="29"/>
      <c r="HZ114" s="29"/>
      <c r="IA114" s="29"/>
      <c r="IB114" s="29"/>
      <c r="IC114" s="29"/>
      <c r="ID114" s="29"/>
      <c r="IE114" s="29"/>
      <c r="IF114" s="29"/>
      <c r="IG114" s="29"/>
      <c r="IH114" s="29"/>
      <c r="II114" s="29"/>
      <c r="IJ114" s="29"/>
      <c r="IK114" s="29"/>
      <c r="IL114" s="29"/>
      <c r="IM114" s="29"/>
      <c r="IN114" s="29"/>
      <c r="IO114" s="29"/>
      <c r="IP114" s="29"/>
      <c r="IQ114" s="29"/>
      <c r="IR114" s="29"/>
      <c r="IS114" s="29"/>
      <c r="IT114" s="29"/>
      <c r="IU114" s="29"/>
      <c r="IV114" s="29"/>
      <c r="IW114" s="29"/>
      <c r="IX114" s="29"/>
      <c r="IY114" s="29"/>
      <c r="IZ114" s="29"/>
      <c r="JA114" s="29"/>
      <c r="JB114" s="29"/>
      <c r="JC114" s="29"/>
      <c r="JD114" s="29"/>
      <c r="JE114" s="29"/>
      <c r="JF114" s="29"/>
      <c r="JG114" s="29"/>
      <c r="JH114" s="28"/>
      <c r="JI114" s="28"/>
      <c r="JJ114" s="28"/>
      <c r="JK114" s="28"/>
      <c r="JL114" s="28"/>
      <c r="JM114" s="28"/>
      <c r="JN114" s="28"/>
      <c r="JO114" s="29"/>
      <c r="JP114" s="29"/>
      <c r="JQ114" s="29"/>
      <c r="JR114" s="29"/>
      <c r="JS114" s="30"/>
    </row>
    <row r="115" spans="2:279" ht="15.75" x14ac:dyDescent="0.2">
      <c r="B115" s="26">
        <v>109</v>
      </c>
      <c r="C115" s="32" t="s">
        <v>84</v>
      </c>
      <c r="D115" s="20">
        <f t="shared" si="3"/>
        <v>1</v>
      </c>
      <c r="E115" s="27">
        <v>1</v>
      </c>
      <c r="F115" s="28"/>
      <c r="G115" s="29"/>
      <c r="H115" s="28"/>
      <c r="I115" s="28"/>
      <c r="J115" s="29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28"/>
      <c r="IF115" s="28"/>
      <c r="IG115" s="28"/>
      <c r="IH115" s="28"/>
      <c r="II115" s="28"/>
      <c r="IJ115" s="28"/>
      <c r="IK115" s="28"/>
      <c r="IL115" s="28"/>
      <c r="IM115" s="28"/>
      <c r="IN115" s="28"/>
      <c r="IO115" s="28"/>
      <c r="IP115" s="28"/>
      <c r="IQ115" s="28"/>
      <c r="IR115" s="28"/>
      <c r="IS115" s="28"/>
      <c r="IT115" s="28"/>
      <c r="IU115" s="28"/>
      <c r="IV115" s="28"/>
      <c r="IW115" s="28"/>
      <c r="IX115" s="28"/>
      <c r="IY115" s="28"/>
      <c r="IZ115" s="28"/>
      <c r="JA115" s="28"/>
      <c r="JB115" s="28"/>
      <c r="JC115" s="28"/>
      <c r="JD115" s="28"/>
      <c r="JE115" s="28"/>
      <c r="JF115" s="28"/>
      <c r="JG115" s="28"/>
      <c r="JH115" s="28"/>
      <c r="JI115" s="28"/>
      <c r="JJ115" s="28"/>
      <c r="JK115" s="28"/>
      <c r="JL115" s="28"/>
      <c r="JM115" s="28"/>
      <c r="JN115" s="28"/>
      <c r="JO115" s="28"/>
      <c r="JP115" s="29"/>
      <c r="JQ115" s="29"/>
      <c r="JR115" s="28"/>
      <c r="JS115" s="30"/>
    </row>
    <row r="116" spans="2:279" ht="15.75" x14ac:dyDescent="0.2">
      <c r="B116" s="26">
        <v>110</v>
      </c>
      <c r="C116" s="32" t="s">
        <v>85</v>
      </c>
      <c r="D116" s="20">
        <f t="shared" si="3"/>
        <v>68</v>
      </c>
      <c r="E116" s="27">
        <v>68</v>
      </c>
      <c r="F116" s="28"/>
      <c r="G116" s="29"/>
      <c r="H116" s="29"/>
      <c r="I116" s="28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29"/>
      <c r="HQ116" s="29"/>
      <c r="HR116" s="29"/>
      <c r="HS116" s="29"/>
      <c r="HT116" s="29"/>
      <c r="HU116" s="29"/>
      <c r="HV116" s="29"/>
      <c r="HW116" s="29"/>
      <c r="HX116" s="29"/>
      <c r="HY116" s="29"/>
      <c r="HZ116" s="29"/>
      <c r="IA116" s="29"/>
      <c r="IB116" s="29"/>
      <c r="IC116" s="29"/>
      <c r="ID116" s="29"/>
      <c r="IE116" s="29"/>
      <c r="IF116" s="29"/>
      <c r="IG116" s="29"/>
      <c r="IH116" s="29"/>
      <c r="II116" s="29"/>
      <c r="IJ116" s="29"/>
      <c r="IK116" s="29"/>
      <c r="IL116" s="29"/>
      <c r="IM116" s="29"/>
      <c r="IN116" s="29"/>
      <c r="IO116" s="29"/>
      <c r="IP116" s="29"/>
      <c r="IQ116" s="29"/>
      <c r="IR116" s="29"/>
      <c r="IS116" s="29"/>
      <c r="IT116" s="29"/>
      <c r="IU116" s="29"/>
      <c r="IV116" s="29"/>
      <c r="IW116" s="29"/>
      <c r="IX116" s="29"/>
      <c r="IY116" s="29"/>
      <c r="IZ116" s="29"/>
      <c r="JA116" s="29"/>
      <c r="JB116" s="29"/>
      <c r="JC116" s="29"/>
      <c r="JD116" s="29"/>
      <c r="JE116" s="29"/>
      <c r="JF116" s="29"/>
      <c r="JG116" s="29"/>
      <c r="JH116" s="29"/>
      <c r="JI116" s="29"/>
      <c r="JJ116" s="29"/>
      <c r="JK116" s="29"/>
      <c r="JL116" s="29"/>
      <c r="JM116" s="29"/>
      <c r="JN116" s="29"/>
      <c r="JO116" s="29"/>
      <c r="JP116" s="29"/>
      <c r="JQ116" s="29"/>
      <c r="JR116" s="29"/>
      <c r="JS116" s="30"/>
    </row>
    <row r="117" spans="2:279" ht="15.75" x14ac:dyDescent="0.2">
      <c r="B117" s="26">
        <v>111</v>
      </c>
      <c r="C117" s="32" t="s">
        <v>86</v>
      </c>
      <c r="D117" s="20">
        <f t="shared" si="3"/>
        <v>3</v>
      </c>
      <c r="E117" s="27">
        <v>3</v>
      </c>
      <c r="F117" s="28"/>
      <c r="G117" s="29"/>
      <c r="H117" s="29"/>
      <c r="I117" s="28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  <c r="GO117" s="29"/>
      <c r="GP117" s="29"/>
      <c r="GQ117" s="29"/>
      <c r="GR117" s="29"/>
      <c r="GS117" s="29"/>
      <c r="GT117" s="29"/>
      <c r="GU117" s="29"/>
      <c r="GV117" s="29"/>
      <c r="GW117" s="29"/>
      <c r="GX117" s="29"/>
      <c r="GY117" s="29"/>
      <c r="GZ117" s="29"/>
      <c r="HA117" s="29"/>
      <c r="HB117" s="29"/>
      <c r="HC117" s="29"/>
      <c r="HD117" s="29"/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29"/>
      <c r="HP117" s="29"/>
      <c r="HQ117" s="29"/>
      <c r="HR117" s="29"/>
      <c r="HS117" s="29"/>
      <c r="HT117" s="29"/>
      <c r="HU117" s="29"/>
      <c r="HV117" s="29"/>
      <c r="HW117" s="29"/>
      <c r="HX117" s="29"/>
      <c r="HY117" s="29"/>
      <c r="HZ117" s="29"/>
      <c r="IA117" s="29"/>
      <c r="IB117" s="29"/>
      <c r="IC117" s="29"/>
      <c r="ID117" s="29"/>
      <c r="IE117" s="29"/>
      <c r="IF117" s="29"/>
      <c r="IG117" s="29"/>
      <c r="IH117" s="29"/>
      <c r="II117" s="29"/>
      <c r="IJ117" s="29"/>
      <c r="IK117" s="29"/>
      <c r="IL117" s="29"/>
      <c r="IM117" s="29"/>
      <c r="IN117" s="29"/>
      <c r="IO117" s="29"/>
      <c r="IP117" s="29"/>
      <c r="IQ117" s="29"/>
      <c r="IR117" s="29"/>
      <c r="IS117" s="29"/>
      <c r="IT117" s="29"/>
      <c r="IU117" s="29"/>
      <c r="IV117" s="29"/>
      <c r="IW117" s="29"/>
      <c r="IX117" s="29"/>
      <c r="IY117" s="29"/>
      <c r="IZ117" s="29"/>
      <c r="JA117" s="29"/>
      <c r="JB117" s="29"/>
      <c r="JC117" s="29"/>
      <c r="JD117" s="29"/>
      <c r="JE117" s="29"/>
      <c r="JF117" s="29"/>
      <c r="JG117" s="29"/>
      <c r="JH117" s="29"/>
      <c r="JI117" s="29"/>
      <c r="JJ117" s="29"/>
      <c r="JK117" s="29"/>
      <c r="JL117" s="29"/>
      <c r="JM117" s="29"/>
      <c r="JN117" s="29"/>
      <c r="JO117" s="29"/>
      <c r="JP117" s="29"/>
      <c r="JQ117" s="29"/>
      <c r="JR117" s="29"/>
      <c r="JS117" s="30"/>
    </row>
    <row r="118" spans="2:279" ht="15.75" x14ac:dyDescent="0.2">
      <c r="B118" s="26">
        <v>112</v>
      </c>
      <c r="C118" s="32" t="s">
        <v>87</v>
      </c>
      <c r="D118" s="20">
        <f t="shared" si="3"/>
        <v>29</v>
      </c>
      <c r="E118" s="31">
        <v>15</v>
      </c>
      <c r="F118" s="197">
        <v>1</v>
      </c>
      <c r="G118" s="29"/>
      <c r="H118" s="29"/>
      <c r="I118" s="197">
        <v>1</v>
      </c>
      <c r="J118" s="29"/>
      <c r="K118" s="29"/>
      <c r="L118" s="29"/>
      <c r="M118" s="29"/>
      <c r="N118" s="29"/>
      <c r="O118" s="29"/>
      <c r="P118" s="207">
        <v>1</v>
      </c>
      <c r="Q118" s="207">
        <v>1</v>
      </c>
      <c r="R118" s="207">
        <v>1</v>
      </c>
      <c r="S118" s="207">
        <v>2</v>
      </c>
      <c r="T118" s="29"/>
      <c r="U118" s="29"/>
      <c r="V118" s="29"/>
      <c r="W118" s="29"/>
      <c r="X118" s="29"/>
      <c r="Y118" s="29"/>
      <c r="Z118" s="29"/>
      <c r="AA118" s="29"/>
      <c r="AB118" s="207">
        <v>1</v>
      </c>
      <c r="AC118" s="29"/>
      <c r="AD118" s="207">
        <v>1</v>
      </c>
      <c r="AE118" s="29"/>
      <c r="AF118" s="29"/>
      <c r="AG118" s="207">
        <v>1</v>
      </c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07">
        <v>2</v>
      </c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07">
        <v>1</v>
      </c>
      <c r="CK118" s="29"/>
      <c r="CL118" s="29"/>
      <c r="CM118" s="29"/>
      <c r="CN118" s="29"/>
      <c r="CO118" s="207">
        <v>1</v>
      </c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  <c r="GO118" s="29"/>
      <c r="GP118" s="29"/>
      <c r="GQ118" s="29"/>
      <c r="GR118" s="29"/>
      <c r="GS118" s="29"/>
      <c r="GT118" s="29"/>
      <c r="GU118" s="29"/>
      <c r="GV118" s="29"/>
      <c r="GW118" s="29"/>
      <c r="GX118" s="29"/>
      <c r="GY118" s="29"/>
      <c r="GZ118" s="29"/>
      <c r="HA118" s="29"/>
      <c r="HB118" s="29"/>
      <c r="HC118" s="29"/>
      <c r="HD118" s="29"/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29"/>
      <c r="HP118" s="29"/>
      <c r="HQ118" s="29"/>
      <c r="HR118" s="29"/>
      <c r="HS118" s="29"/>
      <c r="HT118" s="29"/>
      <c r="HU118" s="29"/>
      <c r="HV118" s="29"/>
      <c r="HW118" s="29"/>
      <c r="HX118" s="29"/>
      <c r="HY118" s="29"/>
      <c r="HZ118" s="29"/>
      <c r="IA118" s="29"/>
      <c r="IB118" s="29"/>
      <c r="IC118" s="29"/>
      <c r="ID118" s="29"/>
      <c r="IE118" s="29"/>
      <c r="IF118" s="29"/>
      <c r="IG118" s="29"/>
      <c r="IH118" s="29"/>
      <c r="II118" s="29"/>
      <c r="IJ118" s="29"/>
      <c r="IK118" s="29"/>
      <c r="IL118" s="29"/>
      <c r="IM118" s="29"/>
      <c r="IN118" s="29"/>
      <c r="IO118" s="29"/>
      <c r="IP118" s="29"/>
      <c r="IQ118" s="29"/>
      <c r="IR118" s="29"/>
      <c r="IS118" s="29"/>
      <c r="IT118" s="29"/>
      <c r="IU118" s="29"/>
      <c r="IV118" s="29"/>
      <c r="IW118" s="29"/>
      <c r="IX118" s="29"/>
      <c r="IY118" s="29"/>
      <c r="IZ118" s="29"/>
      <c r="JA118" s="29"/>
      <c r="JB118" s="29"/>
      <c r="JC118" s="29"/>
      <c r="JD118" s="29"/>
      <c r="JE118" s="29"/>
      <c r="JF118" s="29"/>
      <c r="JG118" s="29"/>
      <c r="JH118" s="29"/>
      <c r="JI118" s="29"/>
      <c r="JJ118" s="29"/>
      <c r="JK118" s="29"/>
      <c r="JL118" s="29"/>
      <c r="JM118" s="29"/>
      <c r="JN118" s="29"/>
      <c r="JO118" s="29"/>
      <c r="JP118" s="29"/>
      <c r="JQ118" s="29"/>
      <c r="JR118" s="29"/>
      <c r="JS118" s="30"/>
    </row>
    <row r="119" spans="2:279" ht="15.75" x14ac:dyDescent="0.2">
      <c r="B119" s="26">
        <v>113</v>
      </c>
      <c r="C119" s="32" t="s">
        <v>88</v>
      </c>
      <c r="D119" s="20">
        <f t="shared" si="3"/>
        <v>22</v>
      </c>
      <c r="E119" s="27">
        <v>17</v>
      </c>
      <c r="F119" s="197">
        <v>1</v>
      </c>
      <c r="G119" s="28"/>
      <c r="H119" s="28"/>
      <c r="I119" s="28"/>
      <c r="J119" s="28"/>
      <c r="K119" s="28"/>
      <c r="L119" s="29"/>
      <c r="M119" s="28"/>
      <c r="N119" s="197">
        <v>1</v>
      </c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197">
        <v>2</v>
      </c>
      <c r="AM119" s="197">
        <v>1</v>
      </c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  <c r="HP119" s="28"/>
      <c r="HQ119" s="28"/>
      <c r="HR119" s="28"/>
      <c r="HS119" s="28"/>
      <c r="HT119" s="28"/>
      <c r="HU119" s="28"/>
      <c r="HV119" s="28"/>
      <c r="HW119" s="28"/>
      <c r="HX119" s="28"/>
      <c r="HY119" s="28"/>
      <c r="HZ119" s="28"/>
      <c r="IA119" s="28"/>
      <c r="IB119" s="28"/>
      <c r="IC119" s="28"/>
      <c r="ID119" s="28"/>
      <c r="IE119" s="28"/>
      <c r="IF119" s="28"/>
      <c r="IG119" s="28"/>
      <c r="IH119" s="28"/>
      <c r="II119" s="28"/>
      <c r="IJ119" s="28"/>
      <c r="IK119" s="28"/>
      <c r="IL119" s="28"/>
      <c r="IM119" s="28"/>
      <c r="IN119" s="28"/>
      <c r="IO119" s="28"/>
      <c r="IP119" s="28"/>
      <c r="IQ119" s="28"/>
      <c r="IR119" s="28"/>
      <c r="IS119" s="28"/>
      <c r="IT119" s="28"/>
      <c r="IU119" s="28"/>
      <c r="IV119" s="28"/>
      <c r="IW119" s="28"/>
      <c r="IX119" s="28"/>
      <c r="IY119" s="28"/>
      <c r="IZ119" s="28"/>
      <c r="JA119" s="28"/>
      <c r="JB119" s="28"/>
      <c r="JC119" s="28"/>
      <c r="JD119" s="29"/>
      <c r="JE119" s="29"/>
      <c r="JF119" s="29"/>
      <c r="JG119" s="29"/>
      <c r="JH119" s="29"/>
      <c r="JI119" s="29"/>
      <c r="JJ119" s="29"/>
      <c r="JK119" s="29"/>
      <c r="JL119" s="29"/>
      <c r="JM119" s="29"/>
      <c r="JN119" s="29"/>
      <c r="JO119" s="29"/>
      <c r="JP119" s="29"/>
      <c r="JQ119" s="29"/>
      <c r="JR119" s="29"/>
      <c r="JS119" s="30"/>
    </row>
    <row r="120" spans="2:279" ht="15.75" x14ac:dyDescent="0.2">
      <c r="B120" s="26">
        <v>114</v>
      </c>
      <c r="C120" s="32" t="s">
        <v>89</v>
      </c>
      <c r="D120" s="20">
        <f t="shared" si="3"/>
        <v>1</v>
      </c>
      <c r="E120" s="31">
        <v>1</v>
      </c>
      <c r="F120" s="28"/>
      <c r="G120" s="28"/>
      <c r="H120" s="28"/>
      <c r="I120" s="28"/>
      <c r="J120" s="28"/>
      <c r="K120" s="28"/>
      <c r="L120" s="29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  <c r="IP120" s="28"/>
      <c r="IQ120" s="28"/>
      <c r="IR120" s="28"/>
      <c r="IS120" s="28"/>
      <c r="IT120" s="28"/>
      <c r="IU120" s="28"/>
      <c r="IV120" s="28"/>
      <c r="IW120" s="28"/>
      <c r="IX120" s="28"/>
      <c r="IY120" s="28"/>
      <c r="IZ120" s="28"/>
      <c r="JA120" s="28"/>
      <c r="JB120" s="28"/>
      <c r="JC120" s="28"/>
      <c r="JD120" s="29"/>
      <c r="JE120" s="29"/>
      <c r="JF120" s="29"/>
      <c r="JG120" s="29"/>
      <c r="JH120" s="29"/>
      <c r="JI120" s="29"/>
      <c r="JJ120" s="29"/>
      <c r="JK120" s="29"/>
      <c r="JL120" s="29"/>
      <c r="JM120" s="29"/>
      <c r="JN120" s="29"/>
      <c r="JO120" s="29"/>
      <c r="JP120" s="29"/>
      <c r="JQ120" s="29"/>
      <c r="JR120" s="29"/>
      <c r="JS120" s="30"/>
    </row>
    <row r="121" spans="2:279" ht="15.75" x14ac:dyDescent="0.2">
      <c r="B121" s="26">
        <v>115</v>
      </c>
      <c r="C121" s="32" t="s">
        <v>90</v>
      </c>
      <c r="D121" s="20">
        <f t="shared" si="3"/>
        <v>0</v>
      </c>
      <c r="E121" s="27">
        <v>0</v>
      </c>
      <c r="F121" s="28"/>
      <c r="G121" s="29"/>
      <c r="H121" s="29"/>
      <c r="I121" s="28"/>
      <c r="J121" s="29"/>
      <c r="K121" s="29"/>
      <c r="L121" s="29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28"/>
      <c r="IF121" s="28"/>
      <c r="IG121" s="28"/>
      <c r="IH121" s="28"/>
      <c r="II121" s="28"/>
      <c r="IJ121" s="28"/>
      <c r="IK121" s="28"/>
      <c r="IL121" s="28"/>
      <c r="IM121" s="28"/>
      <c r="IN121" s="28"/>
      <c r="IO121" s="28"/>
      <c r="IP121" s="28"/>
      <c r="IQ121" s="28"/>
      <c r="IR121" s="28"/>
      <c r="IS121" s="28"/>
      <c r="IT121" s="28"/>
      <c r="IU121" s="28"/>
      <c r="IV121" s="28"/>
      <c r="IW121" s="28"/>
      <c r="IX121" s="28"/>
      <c r="IY121" s="28"/>
      <c r="IZ121" s="28"/>
      <c r="JA121" s="28"/>
      <c r="JB121" s="29"/>
      <c r="JC121" s="29"/>
      <c r="JD121" s="29"/>
      <c r="JE121" s="29"/>
      <c r="JF121" s="29"/>
      <c r="JG121" s="29"/>
      <c r="JH121" s="29"/>
      <c r="JI121" s="29"/>
      <c r="JJ121" s="29"/>
      <c r="JK121" s="29"/>
      <c r="JL121" s="29"/>
      <c r="JM121" s="29"/>
      <c r="JN121" s="29"/>
      <c r="JO121" s="29"/>
      <c r="JP121" s="29"/>
      <c r="JQ121" s="29"/>
      <c r="JR121" s="29"/>
      <c r="JS121" s="30"/>
    </row>
    <row r="122" spans="2:279" ht="15.75" x14ac:dyDescent="0.2">
      <c r="B122" s="26">
        <v>116</v>
      </c>
      <c r="C122" s="32" t="s">
        <v>91</v>
      </c>
      <c r="D122" s="20">
        <f t="shared" si="3"/>
        <v>8</v>
      </c>
      <c r="E122" s="27">
        <v>8</v>
      </c>
      <c r="F122" s="28"/>
      <c r="G122" s="29"/>
      <c r="H122" s="28"/>
      <c r="I122" s="28"/>
      <c r="J122" s="29"/>
      <c r="K122" s="28"/>
      <c r="L122" s="29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  <c r="HP122" s="28"/>
      <c r="HQ122" s="28"/>
      <c r="HR122" s="28"/>
      <c r="HS122" s="28"/>
      <c r="HT122" s="28"/>
      <c r="HU122" s="28"/>
      <c r="HV122" s="28"/>
      <c r="HW122" s="28"/>
      <c r="HX122" s="28"/>
      <c r="HY122" s="28"/>
      <c r="HZ122" s="28"/>
      <c r="IA122" s="28"/>
      <c r="IB122" s="28"/>
      <c r="IC122" s="28"/>
      <c r="ID122" s="28"/>
      <c r="IE122" s="28"/>
      <c r="IF122" s="28"/>
      <c r="IG122" s="28"/>
      <c r="IH122" s="28"/>
      <c r="II122" s="28"/>
      <c r="IJ122" s="28"/>
      <c r="IK122" s="28"/>
      <c r="IL122" s="28"/>
      <c r="IM122" s="28"/>
      <c r="IN122" s="28"/>
      <c r="IO122" s="28"/>
      <c r="IP122" s="28"/>
      <c r="IQ122" s="28"/>
      <c r="IR122" s="28"/>
      <c r="IS122" s="28"/>
      <c r="IT122" s="28"/>
      <c r="IU122" s="28"/>
      <c r="IV122" s="28"/>
      <c r="IW122" s="28"/>
      <c r="IX122" s="28"/>
      <c r="IY122" s="28"/>
      <c r="IZ122" s="28"/>
      <c r="JA122" s="28"/>
      <c r="JB122" s="29"/>
      <c r="JC122" s="29"/>
      <c r="JD122" s="29"/>
      <c r="JE122" s="29"/>
      <c r="JF122" s="29"/>
      <c r="JG122" s="29"/>
      <c r="JH122" s="29"/>
      <c r="JI122" s="29"/>
      <c r="JJ122" s="29"/>
      <c r="JK122" s="29"/>
      <c r="JL122" s="29"/>
      <c r="JM122" s="29"/>
      <c r="JN122" s="28"/>
      <c r="JO122" s="29"/>
      <c r="JP122" s="29"/>
      <c r="JQ122" s="29"/>
      <c r="JR122" s="29"/>
      <c r="JS122" s="30"/>
    </row>
    <row r="123" spans="2:279" ht="15.75" x14ac:dyDescent="0.2">
      <c r="B123" s="26">
        <v>117</v>
      </c>
      <c r="C123" s="32" t="s">
        <v>92</v>
      </c>
      <c r="D123" s="20">
        <f t="shared" si="3"/>
        <v>8</v>
      </c>
      <c r="E123" s="27">
        <v>8</v>
      </c>
      <c r="F123" s="28"/>
      <c r="G123" s="29"/>
      <c r="H123" s="29"/>
      <c r="I123" s="28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29"/>
      <c r="GX123" s="29"/>
      <c r="GY123" s="29"/>
      <c r="GZ123" s="29"/>
      <c r="HA123" s="29"/>
      <c r="HB123" s="29"/>
      <c r="HC123" s="29"/>
      <c r="HD123" s="29"/>
      <c r="HE123" s="29"/>
      <c r="HF123" s="29"/>
      <c r="HG123" s="29"/>
      <c r="HH123" s="29"/>
      <c r="HI123" s="29"/>
      <c r="HJ123" s="29"/>
      <c r="HK123" s="29"/>
      <c r="HL123" s="29"/>
      <c r="HM123" s="29"/>
      <c r="HN123" s="29"/>
      <c r="HO123" s="29"/>
      <c r="HP123" s="29"/>
      <c r="HQ123" s="29"/>
      <c r="HR123" s="29"/>
      <c r="HS123" s="29"/>
      <c r="HT123" s="29"/>
      <c r="HU123" s="29"/>
      <c r="HV123" s="29"/>
      <c r="HW123" s="29"/>
      <c r="HX123" s="29"/>
      <c r="HY123" s="29"/>
      <c r="HZ123" s="29"/>
      <c r="IA123" s="29"/>
      <c r="IB123" s="29"/>
      <c r="IC123" s="29"/>
      <c r="ID123" s="29"/>
      <c r="IE123" s="29"/>
      <c r="IF123" s="29"/>
      <c r="IG123" s="29"/>
      <c r="IH123" s="29"/>
      <c r="II123" s="29"/>
      <c r="IJ123" s="29"/>
      <c r="IK123" s="29"/>
      <c r="IL123" s="29"/>
      <c r="IM123" s="29"/>
      <c r="IN123" s="29"/>
      <c r="IO123" s="29"/>
      <c r="IP123" s="29"/>
      <c r="IQ123" s="29"/>
      <c r="IR123" s="29"/>
      <c r="IS123" s="29"/>
      <c r="IT123" s="29"/>
      <c r="IU123" s="29"/>
      <c r="IV123" s="29"/>
      <c r="IW123" s="29"/>
      <c r="IX123" s="29"/>
      <c r="IY123" s="29"/>
      <c r="IZ123" s="29"/>
      <c r="JA123" s="29"/>
      <c r="JB123" s="29"/>
      <c r="JC123" s="29"/>
      <c r="JD123" s="29"/>
      <c r="JE123" s="29"/>
      <c r="JF123" s="29"/>
      <c r="JG123" s="29"/>
      <c r="JH123" s="29"/>
      <c r="JI123" s="29"/>
      <c r="JJ123" s="29"/>
      <c r="JK123" s="29"/>
      <c r="JL123" s="29"/>
      <c r="JM123" s="29"/>
      <c r="JN123" s="29"/>
      <c r="JO123" s="29"/>
      <c r="JP123" s="29"/>
      <c r="JQ123" s="29"/>
      <c r="JR123" s="29"/>
      <c r="JS123" s="30"/>
    </row>
    <row r="124" spans="2:279" ht="15.75" x14ac:dyDescent="0.2">
      <c r="B124" s="26">
        <v>118</v>
      </c>
      <c r="C124" s="32" t="s">
        <v>93</v>
      </c>
      <c r="D124" s="20">
        <f t="shared" si="3"/>
        <v>10</v>
      </c>
      <c r="E124" s="27">
        <v>10</v>
      </c>
      <c r="F124" s="28"/>
      <c r="G124" s="29"/>
      <c r="H124" s="29"/>
      <c r="I124" s="28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29"/>
      <c r="HU124" s="29"/>
      <c r="HV124" s="29"/>
      <c r="HW124" s="29"/>
      <c r="HX124" s="29"/>
      <c r="HY124" s="29"/>
      <c r="HZ124" s="29"/>
      <c r="IA124" s="29"/>
      <c r="IB124" s="29"/>
      <c r="IC124" s="29"/>
      <c r="ID124" s="29"/>
      <c r="IE124" s="29"/>
      <c r="IF124" s="29"/>
      <c r="IG124" s="29"/>
      <c r="IH124" s="29"/>
      <c r="II124" s="29"/>
      <c r="IJ124" s="29"/>
      <c r="IK124" s="29"/>
      <c r="IL124" s="29"/>
      <c r="IM124" s="29"/>
      <c r="IN124" s="29"/>
      <c r="IO124" s="29"/>
      <c r="IP124" s="29"/>
      <c r="IQ124" s="29"/>
      <c r="IR124" s="29"/>
      <c r="IS124" s="29"/>
      <c r="IT124" s="29"/>
      <c r="IU124" s="29"/>
      <c r="IV124" s="29"/>
      <c r="IW124" s="29"/>
      <c r="IX124" s="29"/>
      <c r="IY124" s="29"/>
      <c r="IZ124" s="29"/>
      <c r="JA124" s="29"/>
      <c r="JB124" s="29"/>
      <c r="JC124" s="29"/>
      <c r="JD124" s="29"/>
      <c r="JE124" s="29"/>
      <c r="JF124" s="29"/>
      <c r="JG124" s="29"/>
      <c r="JH124" s="29"/>
      <c r="JI124" s="29"/>
      <c r="JJ124" s="29"/>
      <c r="JK124" s="29"/>
      <c r="JL124" s="29"/>
      <c r="JM124" s="29"/>
      <c r="JN124" s="29"/>
      <c r="JO124" s="29"/>
      <c r="JP124" s="29"/>
      <c r="JQ124" s="29"/>
      <c r="JR124" s="29"/>
      <c r="JS124" s="30"/>
    </row>
    <row r="125" spans="2:279" ht="15.75" x14ac:dyDescent="0.2">
      <c r="B125" s="26">
        <v>119</v>
      </c>
      <c r="C125" s="32" t="s">
        <v>94</v>
      </c>
      <c r="D125" s="20">
        <f t="shared" si="3"/>
        <v>10</v>
      </c>
      <c r="E125" s="27">
        <v>10</v>
      </c>
      <c r="F125" s="28"/>
      <c r="G125" s="29"/>
      <c r="H125" s="29"/>
      <c r="I125" s="28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  <c r="GS125" s="29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29"/>
      <c r="HQ125" s="29"/>
      <c r="HR125" s="29"/>
      <c r="HS125" s="29"/>
      <c r="HT125" s="29"/>
      <c r="HU125" s="29"/>
      <c r="HV125" s="29"/>
      <c r="HW125" s="29"/>
      <c r="HX125" s="29"/>
      <c r="HY125" s="29"/>
      <c r="HZ125" s="29"/>
      <c r="IA125" s="29"/>
      <c r="IB125" s="29"/>
      <c r="IC125" s="29"/>
      <c r="ID125" s="29"/>
      <c r="IE125" s="29"/>
      <c r="IF125" s="29"/>
      <c r="IG125" s="29"/>
      <c r="IH125" s="29"/>
      <c r="II125" s="29"/>
      <c r="IJ125" s="29"/>
      <c r="IK125" s="29"/>
      <c r="IL125" s="29"/>
      <c r="IM125" s="29"/>
      <c r="IN125" s="29"/>
      <c r="IO125" s="29"/>
      <c r="IP125" s="29"/>
      <c r="IQ125" s="29"/>
      <c r="IR125" s="29"/>
      <c r="IS125" s="29"/>
      <c r="IT125" s="29"/>
      <c r="IU125" s="29"/>
      <c r="IV125" s="29"/>
      <c r="IW125" s="29"/>
      <c r="IX125" s="29"/>
      <c r="IY125" s="29"/>
      <c r="IZ125" s="29"/>
      <c r="JA125" s="29"/>
      <c r="JB125" s="29"/>
      <c r="JC125" s="29"/>
      <c r="JD125" s="29"/>
      <c r="JE125" s="29"/>
      <c r="JF125" s="29"/>
      <c r="JG125" s="29"/>
      <c r="JH125" s="29"/>
      <c r="JI125" s="29"/>
      <c r="JJ125" s="29"/>
      <c r="JK125" s="29"/>
      <c r="JL125" s="29"/>
      <c r="JM125" s="29"/>
      <c r="JN125" s="29"/>
      <c r="JO125" s="29"/>
      <c r="JP125" s="29"/>
      <c r="JQ125" s="29"/>
      <c r="JR125" s="29"/>
      <c r="JS125" s="30"/>
    </row>
    <row r="126" spans="2:279" ht="15.75" x14ac:dyDescent="0.2">
      <c r="B126" s="26">
        <v>120</v>
      </c>
      <c r="C126" s="32" t="s">
        <v>95</v>
      </c>
      <c r="D126" s="20">
        <f t="shared" si="3"/>
        <v>4</v>
      </c>
      <c r="E126" s="27">
        <v>3</v>
      </c>
      <c r="F126" s="28"/>
      <c r="G126" s="29"/>
      <c r="H126" s="29"/>
      <c r="I126" s="28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07">
        <v>1</v>
      </c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  <c r="GM126" s="29"/>
      <c r="GN126" s="29"/>
      <c r="GO126" s="29"/>
      <c r="GP126" s="29"/>
      <c r="GQ126" s="29"/>
      <c r="GR126" s="29"/>
      <c r="GS126" s="29"/>
      <c r="GT126" s="29"/>
      <c r="GU126" s="29"/>
      <c r="GV126" s="29"/>
      <c r="GW126" s="29"/>
      <c r="GX126" s="29"/>
      <c r="GY126" s="29"/>
      <c r="GZ126" s="29"/>
      <c r="HA126" s="29"/>
      <c r="HB126" s="29"/>
      <c r="HC126" s="29"/>
      <c r="HD126" s="29"/>
      <c r="HE126" s="29"/>
      <c r="HF126" s="29"/>
      <c r="HG126" s="29"/>
      <c r="HH126" s="29"/>
      <c r="HI126" s="29"/>
      <c r="HJ126" s="29"/>
      <c r="HK126" s="29"/>
      <c r="HL126" s="29"/>
      <c r="HM126" s="29"/>
      <c r="HN126" s="29"/>
      <c r="HO126" s="29"/>
      <c r="HP126" s="29"/>
      <c r="HQ126" s="29"/>
      <c r="HR126" s="29"/>
      <c r="HS126" s="29"/>
      <c r="HT126" s="29"/>
      <c r="HU126" s="29"/>
      <c r="HV126" s="29"/>
      <c r="HW126" s="29"/>
      <c r="HX126" s="29"/>
      <c r="HY126" s="29"/>
      <c r="HZ126" s="29"/>
      <c r="IA126" s="29"/>
      <c r="IB126" s="29"/>
      <c r="IC126" s="29"/>
      <c r="ID126" s="29"/>
      <c r="IE126" s="29"/>
      <c r="IF126" s="29"/>
      <c r="IG126" s="29"/>
      <c r="IH126" s="29"/>
      <c r="II126" s="29"/>
      <c r="IJ126" s="29"/>
      <c r="IK126" s="29"/>
      <c r="IL126" s="29"/>
      <c r="IM126" s="29"/>
      <c r="IN126" s="29"/>
      <c r="IO126" s="29"/>
      <c r="IP126" s="29"/>
      <c r="IQ126" s="29"/>
      <c r="IR126" s="29"/>
      <c r="IS126" s="29"/>
      <c r="IT126" s="29"/>
      <c r="IU126" s="29"/>
      <c r="IV126" s="29"/>
      <c r="IW126" s="29"/>
      <c r="IX126" s="29"/>
      <c r="IY126" s="29"/>
      <c r="IZ126" s="29"/>
      <c r="JA126" s="29"/>
      <c r="JB126" s="29"/>
      <c r="JC126" s="29"/>
      <c r="JD126" s="29"/>
      <c r="JE126" s="29"/>
      <c r="JF126" s="29"/>
      <c r="JG126" s="29"/>
      <c r="JH126" s="29"/>
      <c r="JI126" s="29"/>
      <c r="JJ126" s="29"/>
      <c r="JK126" s="29"/>
      <c r="JL126" s="29"/>
      <c r="JM126" s="29"/>
      <c r="JN126" s="29"/>
      <c r="JO126" s="29"/>
      <c r="JP126" s="29"/>
      <c r="JQ126" s="29"/>
      <c r="JR126" s="29"/>
      <c r="JS126" s="30"/>
    </row>
    <row r="127" spans="2:279" ht="15.75" x14ac:dyDescent="0.2">
      <c r="B127" s="26">
        <v>121</v>
      </c>
      <c r="C127" s="32" t="s">
        <v>153</v>
      </c>
      <c r="D127" s="20">
        <f t="shared" si="3"/>
        <v>0</v>
      </c>
      <c r="E127" s="27">
        <v>0</v>
      </c>
      <c r="F127" s="28"/>
      <c r="G127" s="29"/>
      <c r="H127" s="29"/>
      <c r="I127" s="28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  <c r="GO127" s="29"/>
      <c r="GP127" s="29"/>
      <c r="GQ127" s="29"/>
      <c r="GR127" s="29"/>
      <c r="GS127" s="29"/>
      <c r="GT127" s="29"/>
      <c r="GU127" s="29"/>
      <c r="GV127" s="29"/>
      <c r="GW127" s="29"/>
      <c r="GX127" s="29"/>
      <c r="GY127" s="29"/>
      <c r="GZ127" s="29"/>
      <c r="HA127" s="29"/>
      <c r="HB127" s="29"/>
      <c r="HC127" s="29"/>
      <c r="HD127" s="29"/>
      <c r="HE127" s="29"/>
      <c r="HF127" s="29"/>
      <c r="HG127" s="29"/>
      <c r="HH127" s="29"/>
      <c r="HI127" s="29"/>
      <c r="HJ127" s="29"/>
      <c r="HK127" s="29"/>
      <c r="HL127" s="29"/>
      <c r="HM127" s="29"/>
      <c r="HN127" s="29"/>
      <c r="HO127" s="29"/>
      <c r="HP127" s="29"/>
      <c r="HQ127" s="29"/>
      <c r="HR127" s="29"/>
      <c r="HS127" s="29"/>
      <c r="HT127" s="29"/>
      <c r="HU127" s="29"/>
      <c r="HV127" s="29"/>
      <c r="HW127" s="29"/>
      <c r="HX127" s="29"/>
      <c r="HY127" s="29"/>
      <c r="HZ127" s="29"/>
      <c r="IA127" s="29"/>
      <c r="IB127" s="29"/>
      <c r="IC127" s="29"/>
      <c r="ID127" s="29"/>
      <c r="IE127" s="29"/>
      <c r="IF127" s="29"/>
      <c r="IG127" s="29"/>
      <c r="IH127" s="29"/>
      <c r="II127" s="29"/>
      <c r="IJ127" s="29"/>
      <c r="IK127" s="29"/>
      <c r="IL127" s="29"/>
      <c r="IM127" s="29"/>
      <c r="IN127" s="29"/>
      <c r="IO127" s="29"/>
      <c r="IP127" s="29"/>
      <c r="IQ127" s="29"/>
      <c r="IR127" s="29"/>
      <c r="IS127" s="29"/>
      <c r="IT127" s="29"/>
      <c r="IU127" s="29"/>
      <c r="IV127" s="29"/>
      <c r="IW127" s="29"/>
      <c r="IX127" s="29"/>
      <c r="IY127" s="29"/>
      <c r="IZ127" s="29"/>
      <c r="JA127" s="29"/>
      <c r="JB127" s="29"/>
      <c r="JC127" s="29"/>
      <c r="JD127" s="29"/>
      <c r="JE127" s="29"/>
      <c r="JF127" s="29"/>
      <c r="JG127" s="29"/>
      <c r="JH127" s="29"/>
      <c r="JI127" s="29"/>
      <c r="JJ127" s="29"/>
      <c r="JK127" s="29"/>
      <c r="JL127" s="29"/>
      <c r="JM127" s="29"/>
      <c r="JN127" s="29"/>
      <c r="JO127" s="29"/>
      <c r="JP127" s="29"/>
      <c r="JQ127" s="29"/>
      <c r="JR127" s="29"/>
      <c r="JS127" s="30"/>
    </row>
    <row r="128" spans="2:279" ht="15.75" x14ac:dyDescent="0.2">
      <c r="B128" s="26">
        <v>122</v>
      </c>
      <c r="C128" s="32" t="s">
        <v>96</v>
      </c>
      <c r="D128" s="20">
        <f t="shared" si="3"/>
        <v>13</v>
      </c>
      <c r="E128" s="27">
        <v>13</v>
      </c>
      <c r="F128" s="28"/>
      <c r="G128" s="29"/>
      <c r="H128" s="29"/>
      <c r="I128" s="28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29"/>
      <c r="HS128" s="29"/>
      <c r="HT128" s="29"/>
      <c r="HU128" s="29"/>
      <c r="HV128" s="29"/>
      <c r="HW128" s="29"/>
      <c r="HX128" s="29"/>
      <c r="HY128" s="29"/>
      <c r="HZ128" s="29"/>
      <c r="IA128" s="29"/>
      <c r="IB128" s="29"/>
      <c r="IC128" s="29"/>
      <c r="ID128" s="29"/>
      <c r="IE128" s="29"/>
      <c r="IF128" s="29"/>
      <c r="IG128" s="29"/>
      <c r="IH128" s="29"/>
      <c r="II128" s="29"/>
      <c r="IJ128" s="29"/>
      <c r="IK128" s="29"/>
      <c r="IL128" s="29"/>
      <c r="IM128" s="29"/>
      <c r="IN128" s="29"/>
      <c r="IO128" s="29"/>
      <c r="IP128" s="29"/>
      <c r="IQ128" s="29"/>
      <c r="IR128" s="29"/>
      <c r="IS128" s="29"/>
      <c r="IT128" s="29"/>
      <c r="IU128" s="29"/>
      <c r="IV128" s="29"/>
      <c r="IW128" s="29"/>
      <c r="IX128" s="29"/>
      <c r="IY128" s="29"/>
      <c r="IZ128" s="29"/>
      <c r="JA128" s="29"/>
      <c r="JB128" s="29"/>
      <c r="JC128" s="29"/>
      <c r="JD128" s="29"/>
      <c r="JE128" s="29"/>
      <c r="JF128" s="29"/>
      <c r="JG128" s="29"/>
      <c r="JH128" s="29"/>
      <c r="JI128" s="29"/>
      <c r="JJ128" s="29"/>
      <c r="JK128" s="29"/>
      <c r="JL128" s="29"/>
      <c r="JM128" s="29"/>
      <c r="JN128" s="29"/>
      <c r="JO128" s="29"/>
      <c r="JP128" s="29"/>
      <c r="JQ128" s="29"/>
      <c r="JR128" s="29"/>
      <c r="JS128" s="30"/>
    </row>
    <row r="129" spans="2:279" ht="15.75" x14ac:dyDescent="0.2">
      <c r="B129" s="26"/>
      <c r="C129" s="32" t="s">
        <v>309</v>
      </c>
      <c r="D129" s="20">
        <f t="shared" si="3"/>
        <v>3</v>
      </c>
      <c r="E129" s="27"/>
      <c r="F129" s="28"/>
      <c r="G129" s="29"/>
      <c r="H129" s="29"/>
      <c r="I129" s="28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07">
        <v>1</v>
      </c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07">
        <v>1</v>
      </c>
      <c r="CI129" s="29"/>
      <c r="CJ129" s="29"/>
      <c r="CK129" s="29"/>
      <c r="CL129" s="29"/>
      <c r="CM129" s="29"/>
      <c r="CN129" s="207">
        <v>1</v>
      </c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29"/>
      <c r="FU129" s="29"/>
      <c r="FV129" s="29"/>
      <c r="FW129" s="29"/>
      <c r="FX129" s="29"/>
      <c r="FY129" s="29"/>
      <c r="FZ129" s="29"/>
      <c r="GA129" s="29"/>
      <c r="GB129" s="29"/>
      <c r="GC129" s="29"/>
      <c r="GD129" s="29"/>
      <c r="GE129" s="29"/>
      <c r="GF129" s="29"/>
      <c r="GG129" s="29"/>
      <c r="GH129" s="29"/>
      <c r="GI129" s="29"/>
      <c r="GJ129" s="29"/>
      <c r="GK129" s="29"/>
      <c r="GL129" s="29"/>
      <c r="GM129" s="29"/>
      <c r="GN129" s="29"/>
      <c r="GO129" s="29"/>
      <c r="GP129" s="29"/>
      <c r="GQ129" s="29"/>
      <c r="GR129" s="29"/>
      <c r="GS129" s="29"/>
      <c r="GT129" s="29"/>
      <c r="GU129" s="29"/>
      <c r="GV129" s="29"/>
      <c r="GW129" s="29"/>
      <c r="GX129" s="29"/>
      <c r="GY129" s="29"/>
      <c r="GZ129" s="29"/>
      <c r="HA129" s="29"/>
      <c r="HB129" s="29"/>
      <c r="HC129" s="29"/>
      <c r="HD129" s="29"/>
      <c r="HE129" s="29"/>
      <c r="HF129" s="29"/>
      <c r="HG129" s="29"/>
      <c r="HH129" s="29"/>
      <c r="HI129" s="29"/>
      <c r="HJ129" s="29"/>
      <c r="HK129" s="29"/>
      <c r="HL129" s="29"/>
      <c r="HM129" s="29"/>
      <c r="HN129" s="29"/>
      <c r="HO129" s="29"/>
      <c r="HP129" s="29"/>
      <c r="HQ129" s="29"/>
      <c r="HR129" s="29"/>
      <c r="HS129" s="29"/>
      <c r="HT129" s="29"/>
      <c r="HU129" s="29"/>
      <c r="HV129" s="29"/>
      <c r="HW129" s="29"/>
      <c r="HX129" s="29"/>
      <c r="HY129" s="29"/>
      <c r="HZ129" s="29"/>
      <c r="IA129" s="29"/>
      <c r="IB129" s="29"/>
      <c r="IC129" s="29"/>
      <c r="ID129" s="29"/>
      <c r="IE129" s="29"/>
      <c r="IF129" s="29"/>
      <c r="IG129" s="29"/>
      <c r="IH129" s="29"/>
      <c r="II129" s="29"/>
      <c r="IJ129" s="29"/>
      <c r="IK129" s="29"/>
      <c r="IL129" s="29"/>
      <c r="IM129" s="29"/>
      <c r="IN129" s="29"/>
      <c r="IO129" s="29"/>
      <c r="IP129" s="29"/>
      <c r="IQ129" s="29"/>
      <c r="IR129" s="29"/>
      <c r="IS129" s="29"/>
      <c r="IT129" s="29"/>
      <c r="IU129" s="29"/>
      <c r="IV129" s="29"/>
      <c r="IW129" s="29"/>
      <c r="IX129" s="29"/>
      <c r="IY129" s="29"/>
      <c r="IZ129" s="29"/>
      <c r="JA129" s="29"/>
      <c r="JB129" s="29"/>
      <c r="JC129" s="29"/>
      <c r="JD129" s="29"/>
      <c r="JE129" s="29"/>
      <c r="JF129" s="29"/>
      <c r="JG129" s="29"/>
      <c r="JH129" s="29"/>
      <c r="JI129" s="29"/>
      <c r="JJ129" s="29"/>
      <c r="JK129" s="29"/>
      <c r="JL129" s="29"/>
      <c r="JM129" s="29"/>
      <c r="JN129" s="29"/>
      <c r="JO129" s="29"/>
      <c r="JP129" s="29"/>
      <c r="JQ129" s="29"/>
      <c r="JR129" s="29"/>
      <c r="JS129" s="30"/>
    </row>
    <row r="130" spans="2:279" ht="15.75" x14ac:dyDescent="0.2">
      <c r="B130" s="26">
        <v>123</v>
      </c>
      <c r="C130" s="32" t="s">
        <v>156</v>
      </c>
      <c r="D130" s="20">
        <f t="shared" si="3"/>
        <v>1</v>
      </c>
      <c r="E130" s="27">
        <v>1</v>
      </c>
      <c r="F130" s="28"/>
      <c r="G130" s="29"/>
      <c r="H130" s="29"/>
      <c r="I130" s="28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  <c r="GM130" s="29"/>
      <c r="GN130" s="29"/>
      <c r="GO130" s="29"/>
      <c r="GP130" s="29"/>
      <c r="GQ130" s="29"/>
      <c r="GR130" s="29"/>
      <c r="GS130" s="29"/>
      <c r="GT130" s="29"/>
      <c r="GU130" s="29"/>
      <c r="GV130" s="29"/>
      <c r="GW130" s="29"/>
      <c r="GX130" s="29"/>
      <c r="GY130" s="29"/>
      <c r="GZ130" s="29"/>
      <c r="HA130" s="29"/>
      <c r="HB130" s="29"/>
      <c r="HC130" s="29"/>
      <c r="HD130" s="29"/>
      <c r="HE130" s="29"/>
      <c r="HF130" s="29"/>
      <c r="HG130" s="29"/>
      <c r="HH130" s="29"/>
      <c r="HI130" s="29"/>
      <c r="HJ130" s="29"/>
      <c r="HK130" s="29"/>
      <c r="HL130" s="29"/>
      <c r="HM130" s="29"/>
      <c r="HN130" s="29"/>
      <c r="HO130" s="29"/>
      <c r="HP130" s="29"/>
      <c r="HQ130" s="29"/>
      <c r="HR130" s="29"/>
      <c r="HS130" s="29"/>
      <c r="HT130" s="29"/>
      <c r="HU130" s="29"/>
      <c r="HV130" s="29"/>
      <c r="HW130" s="29"/>
      <c r="HX130" s="29"/>
      <c r="HY130" s="29"/>
      <c r="HZ130" s="29"/>
      <c r="IA130" s="29"/>
      <c r="IB130" s="29"/>
      <c r="IC130" s="29"/>
      <c r="ID130" s="29"/>
      <c r="IE130" s="29"/>
      <c r="IF130" s="29"/>
      <c r="IG130" s="29"/>
      <c r="IH130" s="29"/>
      <c r="II130" s="29"/>
      <c r="IJ130" s="29"/>
      <c r="IK130" s="29"/>
      <c r="IL130" s="29"/>
      <c r="IM130" s="29"/>
      <c r="IN130" s="29"/>
      <c r="IO130" s="29"/>
      <c r="IP130" s="29"/>
      <c r="IQ130" s="29"/>
      <c r="IR130" s="29"/>
      <c r="IS130" s="29"/>
      <c r="IT130" s="29"/>
      <c r="IU130" s="29"/>
      <c r="IV130" s="29"/>
      <c r="IW130" s="29"/>
      <c r="IX130" s="29"/>
      <c r="IY130" s="29"/>
      <c r="IZ130" s="29"/>
      <c r="JA130" s="29"/>
      <c r="JB130" s="29"/>
      <c r="JC130" s="29"/>
      <c r="JD130" s="29"/>
      <c r="JE130" s="29"/>
      <c r="JF130" s="29"/>
      <c r="JG130" s="29"/>
      <c r="JH130" s="29"/>
      <c r="JI130" s="29"/>
      <c r="JJ130" s="29"/>
      <c r="JK130" s="29"/>
      <c r="JL130" s="29"/>
      <c r="JM130" s="29"/>
      <c r="JN130" s="29"/>
      <c r="JO130" s="29"/>
      <c r="JP130" s="29"/>
      <c r="JQ130" s="29"/>
      <c r="JR130" s="29"/>
      <c r="JS130" s="30"/>
    </row>
    <row r="131" spans="2:279" ht="15.75" x14ac:dyDescent="0.2">
      <c r="B131" s="26">
        <v>124</v>
      </c>
      <c r="C131" s="32" t="s">
        <v>129</v>
      </c>
      <c r="D131" s="20">
        <f t="shared" si="3"/>
        <v>15</v>
      </c>
      <c r="E131" s="27">
        <v>15</v>
      </c>
      <c r="F131" s="28"/>
      <c r="G131" s="29"/>
      <c r="H131" s="29"/>
      <c r="I131" s="28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  <c r="GS131" s="29"/>
      <c r="GT131" s="29"/>
      <c r="GU131" s="29"/>
      <c r="GV131" s="29"/>
      <c r="GW131" s="29"/>
      <c r="GX131" s="29"/>
      <c r="GY131" s="29"/>
      <c r="GZ131" s="29"/>
      <c r="HA131" s="29"/>
      <c r="HB131" s="29"/>
      <c r="HC131" s="29"/>
      <c r="HD131" s="29"/>
      <c r="HE131" s="29"/>
      <c r="HF131" s="29"/>
      <c r="HG131" s="29"/>
      <c r="HH131" s="29"/>
      <c r="HI131" s="29"/>
      <c r="HJ131" s="29"/>
      <c r="HK131" s="29"/>
      <c r="HL131" s="29"/>
      <c r="HM131" s="29"/>
      <c r="HN131" s="29"/>
      <c r="HO131" s="29"/>
      <c r="HP131" s="29"/>
      <c r="HQ131" s="29"/>
      <c r="HR131" s="29"/>
      <c r="HS131" s="29"/>
      <c r="HT131" s="29"/>
      <c r="HU131" s="29"/>
      <c r="HV131" s="29"/>
      <c r="HW131" s="29"/>
      <c r="HX131" s="29"/>
      <c r="HY131" s="29"/>
      <c r="HZ131" s="29"/>
      <c r="IA131" s="29"/>
      <c r="IB131" s="29"/>
      <c r="IC131" s="29"/>
      <c r="ID131" s="29"/>
      <c r="IE131" s="29"/>
      <c r="IF131" s="29"/>
      <c r="IG131" s="29"/>
      <c r="IH131" s="29"/>
      <c r="II131" s="29"/>
      <c r="IJ131" s="29"/>
      <c r="IK131" s="29"/>
      <c r="IL131" s="29"/>
      <c r="IM131" s="29"/>
      <c r="IN131" s="29"/>
      <c r="IO131" s="29"/>
      <c r="IP131" s="29"/>
      <c r="IQ131" s="29"/>
      <c r="IR131" s="29"/>
      <c r="IS131" s="29"/>
      <c r="IT131" s="29"/>
      <c r="IU131" s="29"/>
      <c r="IV131" s="29"/>
      <c r="IW131" s="29"/>
      <c r="IX131" s="29"/>
      <c r="IY131" s="29"/>
      <c r="IZ131" s="29"/>
      <c r="JA131" s="29"/>
      <c r="JB131" s="29"/>
      <c r="JC131" s="29"/>
      <c r="JD131" s="29"/>
      <c r="JE131" s="29"/>
      <c r="JF131" s="29"/>
      <c r="JG131" s="29"/>
      <c r="JH131" s="29"/>
      <c r="JI131" s="29"/>
      <c r="JJ131" s="29"/>
      <c r="JK131" s="29"/>
      <c r="JL131" s="29"/>
      <c r="JM131" s="29"/>
      <c r="JN131" s="29"/>
      <c r="JO131" s="29"/>
      <c r="JP131" s="29"/>
      <c r="JQ131" s="29"/>
      <c r="JR131" s="29"/>
      <c r="JS131" s="30"/>
    </row>
    <row r="132" spans="2:279" ht="15.75" x14ac:dyDescent="0.2">
      <c r="B132" s="26">
        <v>125</v>
      </c>
      <c r="C132" s="32" t="s">
        <v>97</v>
      </c>
      <c r="D132" s="20">
        <f t="shared" si="3"/>
        <v>0</v>
      </c>
      <c r="E132" s="27">
        <v>0</v>
      </c>
      <c r="F132" s="28"/>
      <c r="G132" s="29"/>
      <c r="H132" s="29"/>
      <c r="I132" s="28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  <c r="GM132" s="29"/>
      <c r="GN132" s="29"/>
      <c r="GO132" s="29"/>
      <c r="GP132" s="29"/>
      <c r="GQ132" s="29"/>
      <c r="GR132" s="29"/>
      <c r="GS132" s="29"/>
      <c r="GT132" s="29"/>
      <c r="GU132" s="29"/>
      <c r="GV132" s="29"/>
      <c r="GW132" s="29"/>
      <c r="GX132" s="29"/>
      <c r="GY132" s="29"/>
      <c r="GZ132" s="29"/>
      <c r="HA132" s="29"/>
      <c r="HB132" s="29"/>
      <c r="HC132" s="29"/>
      <c r="HD132" s="29"/>
      <c r="HE132" s="29"/>
      <c r="HF132" s="29"/>
      <c r="HG132" s="29"/>
      <c r="HH132" s="29"/>
      <c r="HI132" s="29"/>
      <c r="HJ132" s="29"/>
      <c r="HK132" s="29"/>
      <c r="HL132" s="29"/>
      <c r="HM132" s="29"/>
      <c r="HN132" s="29"/>
      <c r="HO132" s="29"/>
      <c r="HP132" s="29"/>
      <c r="HQ132" s="29"/>
      <c r="HR132" s="29"/>
      <c r="HS132" s="29"/>
      <c r="HT132" s="29"/>
      <c r="HU132" s="29"/>
      <c r="HV132" s="29"/>
      <c r="HW132" s="29"/>
      <c r="HX132" s="29"/>
      <c r="HY132" s="29"/>
      <c r="HZ132" s="29"/>
      <c r="IA132" s="29"/>
      <c r="IB132" s="29"/>
      <c r="IC132" s="29"/>
      <c r="ID132" s="29"/>
      <c r="IE132" s="29"/>
      <c r="IF132" s="29"/>
      <c r="IG132" s="29"/>
      <c r="IH132" s="29"/>
      <c r="II132" s="29"/>
      <c r="IJ132" s="29"/>
      <c r="IK132" s="29"/>
      <c r="IL132" s="29"/>
      <c r="IM132" s="29"/>
      <c r="IN132" s="29"/>
      <c r="IO132" s="29"/>
      <c r="IP132" s="29"/>
      <c r="IQ132" s="29"/>
      <c r="IR132" s="29"/>
      <c r="IS132" s="29"/>
      <c r="IT132" s="29"/>
      <c r="IU132" s="29"/>
      <c r="IV132" s="29"/>
      <c r="IW132" s="29"/>
      <c r="IX132" s="29"/>
      <c r="IY132" s="29"/>
      <c r="IZ132" s="29"/>
      <c r="JA132" s="29"/>
      <c r="JB132" s="29"/>
      <c r="JC132" s="29"/>
      <c r="JD132" s="29"/>
      <c r="JE132" s="29"/>
      <c r="JF132" s="29"/>
      <c r="JG132" s="29"/>
      <c r="JH132" s="29"/>
      <c r="JI132" s="29"/>
      <c r="JJ132" s="29"/>
      <c r="JK132" s="29"/>
      <c r="JL132" s="29"/>
      <c r="JM132" s="29"/>
      <c r="JN132" s="29"/>
      <c r="JO132" s="29"/>
      <c r="JP132" s="29"/>
      <c r="JQ132" s="29"/>
      <c r="JR132" s="29"/>
      <c r="JS132" s="30"/>
    </row>
    <row r="133" spans="2:279" ht="15.75" x14ac:dyDescent="0.2">
      <c r="B133" s="26">
        <v>126</v>
      </c>
      <c r="C133" s="32" t="s">
        <v>98</v>
      </c>
      <c r="D133" s="20">
        <f t="shared" si="3"/>
        <v>0</v>
      </c>
      <c r="E133" s="31">
        <v>0</v>
      </c>
      <c r="F133" s="28"/>
      <c r="G133" s="29"/>
      <c r="H133" s="29"/>
      <c r="I133" s="28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  <c r="GM133" s="29"/>
      <c r="GN133" s="29"/>
      <c r="GO133" s="29"/>
      <c r="GP133" s="29"/>
      <c r="GQ133" s="29"/>
      <c r="GR133" s="29"/>
      <c r="GS133" s="29"/>
      <c r="GT133" s="29"/>
      <c r="GU133" s="29"/>
      <c r="GV133" s="29"/>
      <c r="GW133" s="29"/>
      <c r="GX133" s="29"/>
      <c r="GY133" s="29"/>
      <c r="GZ133" s="29"/>
      <c r="HA133" s="29"/>
      <c r="HB133" s="29"/>
      <c r="HC133" s="29"/>
      <c r="HD133" s="29"/>
      <c r="HE133" s="29"/>
      <c r="HF133" s="29"/>
      <c r="HG133" s="29"/>
      <c r="HH133" s="29"/>
      <c r="HI133" s="29"/>
      <c r="HJ133" s="29"/>
      <c r="HK133" s="29"/>
      <c r="HL133" s="29"/>
      <c r="HM133" s="29"/>
      <c r="HN133" s="29"/>
      <c r="HO133" s="29"/>
      <c r="HP133" s="29"/>
      <c r="HQ133" s="29"/>
      <c r="HR133" s="29"/>
      <c r="HS133" s="29"/>
      <c r="HT133" s="29"/>
      <c r="HU133" s="29"/>
      <c r="HV133" s="29"/>
      <c r="HW133" s="29"/>
      <c r="HX133" s="29"/>
      <c r="HY133" s="29"/>
      <c r="HZ133" s="29"/>
      <c r="IA133" s="29"/>
      <c r="IB133" s="29"/>
      <c r="IC133" s="29"/>
      <c r="ID133" s="29"/>
      <c r="IE133" s="29"/>
      <c r="IF133" s="29"/>
      <c r="IG133" s="29"/>
      <c r="IH133" s="29"/>
      <c r="II133" s="29"/>
      <c r="IJ133" s="29"/>
      <c r="IK133" s="29"/>
      <c r="IL133" s="29"/>
      <c r="IM133" s="29"/>
      <c r="IN133" s="29"/>
      <c r="IO133" s="29"/>
      <c r="IP133" s="29"/>
      <c r="IQ133" s="29"/>
      <c r="IR133" s="29"/>
      <c r="IS133" s="29"/>
      <c r="IT133" s="29"/>
      <c r="IU133" s="29"/>
      <c r="IV133" s="29"/>
      <c r="IW133" s="29"/>
      <c r="IX133" s="29"/>
      <c r="IY133" s="29"/>
      <c r="IZ133" s="29"/>
      <c r="JA133" s="29"/>
      <c r="JB133" s="29"/>
      <c r="JC133" s="29"/>
      <c r="JD133" s="29"/>
      <c r="JE133" s="29"/>
      <c r="JF133" s="29"/>
      <c r="JG133" s="29"/>
      <c r="JH133" s="29"/>
      <c r="JI133" s="29"/>
      <c r="JJ133" s="29"/>
      <c r="JK133" s="29"/>
      <c r="JL133" s="29"/>
      <c r="JM133" s="29"/>
      <c r="JN133" s="29"/>
      <c r="JO133" s="29"/>
      <c r="JP133" s="29"/>
      <c r="JQ133" s="29"/>
      <c r="JR133" s="29"/>
      <c r="JS133" s="30"/>
    </row>
    <row r="134" spans="2:279" ht="15.75" x14ac:dyDescent="0.2">
      <c r="B134" s="26">
        <v>127</v>
      </c>
      <c r="C134" s="32" t="s">
        <v>99</v>
      </c>
      <c r="D134" s="20">
        <f t="shared" si="3"/>
        <v>2</v>
      </c>
      <c r="E134" s="27">
        <v>2</v>
      </c>
      <c r="F134" s="28"/>
      <c r="G134" s="29"/>
      <c r="H134" s="29"/>
      <c r="I134" s="28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  <c r="GE134" s="29"/>
      <c r="GF134" s="29"/>
      <c r="GG134" s="29"/>
      <c r="GH134" s="29"/>
      <c r="GI134" s="29"/>
      <c r="GJ134" s="29"/>
      <c r="GK134" s="29"/>
      <c r="GL134" s="29"/>
      <c r="GM134" s="29"/>
      <c r="GN134" s="29"/>
      <c r="GO134" s="29"/>
      <c r="GP134" s="29"/>
      <c r="GQ134" s="29"/>
      <c r="GR134" s="29"/>
      <c r="GS134" s="29"/>
      <c r="GT134" s="29"/>
      <c r="GU134" s="29"/>
      <c r="GV134" s="29"/>
      <c r="GW134" s="29"/>
      <c r="GX134" s="29"/>
      <c r="GY134" s="29"/>
      <c r="GZ134" s="29"/>
      <c r="HA134" s="29"/>
      <c r="HB134" s="29"/>
      <c r="HC134" s="29"/>
      <c r="HD134" s="29"/>
      <c r="HE134" s="29"/>
      <c r="HF134" s="29"/>
      <c r="HG134" s="29"/>
      <c r="HH134" s="29"/>
      <c r="HI134" s="29"/>
      <c r="HJ134" s="29"/>
      <c r="HK134" s="29"/>
      <c r="HL134" s="29"/>
      <c r="HM134" s="29"/>
      <c r="HN134" s="29"/>
      <c r="HO134" s="29"/>
      <c r="HP134" s="29"/>
      <c r="HQ134" s="29"/>
      <c r="HR134" s="29"/>
      <c r="HS134" s="29"/>
      <c r="HT134" s="29"/>
      <c r="HU134" s="29"/>
      <c r="HV134" s="29"/>
      <c r="HW134" s="29"/>
      <c r="HX134" s="29"/>
      <c r="HY134" s="29"/>
      <c r="HZ134" s="29"/>
      <c r="IA134" s="29"/>
      <c r="IB134" s="29"/>
      <c r="IC134" s="29"/>
      <c r="ID134" s="29"/>
      <c r="IE134" s="29"/>
      <c r="IF134" s="29"/>
      <c r="IG134" s="29"/>
      <c r="IH134" s="29"/>
      <c r="II134" s="29"/>
      <c r="IJ134" s="29"/>
      <c r="IK134" s="29"/>
      <c r="IL134" s="29"/>
      <c r="IM134" s="29"/>
      <c r="IN134" s="29"/>
      <c r="IO134" s="29"/>
      <c r="IP134" s="29"/>
      <c r="IQ134" s="29"/>
      <c r="IR134" s="29"/>
      <c r="IS134" s="29"/>
      <c r="IT134" s="29"/>
      <c r="IU134" s="29"/>
      <c r="IV134" s="29"/>
      <c r="IW134" s="29"/>
      <c r="IX134" s="29"/>
      <c r="IY134" s="29"/>
      <c r="IZ134" s="29"/>
      <c r="JA134" s="29"/>
      <c r="JB134" s="29"/>
      <c r="JC134" s="29"/>
      <c r="JD134" s="29"/>
      <c r="JE134" s="29"/>
      <c r="JF134" s="29"/>
      <c r="JG134" s="29"/>
      <c r="JH134" s="29"/>
      <c r="JI134" s="29"/>
      <c r="JJ134" s="29"/>
      <c r="JK134" s="29"/>
      <c r="JL134" s="29"/>
      <c r="JM134" s="28"/>
      <c r="JN134" s="28"/>
      <c r="JO134" s="29"/>
      <c r="JP134" s="28"/>
      <c r="JQ134" s="28"/>
      <c r="JR134" s="28"/>
      <c r="JS134" s="30"/>
    </row>
    <row r="135" spans="2:279" ht="15.75" x14ac:dyDescent="0.2">
      <c r="B135" s="26">
        <v>128</v>
      </c>
      <c r="C135" s="32" t="s">
        <v>100</v>
      </c>
      <c r="D135" s="20">
        <f t="shared" si="3"/>
        <v>15</v>
      </c>
      <c r="E135" s="27">
        <v>14</v>
      </c>
      <c r="F135" s="28"/>
      <c r="G135" s="29"/>
      <c r="H135" s="29"/>
      <c r="I135" s="28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07">
        <v>1</v>
      </c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  <c r="GS135" s="29"/>
      <c r="GT135" s="29"/>
      <c r="GU135" s="29"/>
      <c r="GV135" s="29"/>
      <c r="GW135" s="29"/>
      <c r="GX135" s="29"/>
      <c r="GY135" s="29"/>
      <c r="GZ135" s="29"/>
      <c r="HA135" s="29"/>
      <c r="HB135" s="29"/>
      <c r="HC135" s="29"/>
      <c r="HD135" s="29"/>
      <c r="HE135" s="29"/>
      <c r="HF135" s="29"/>
      <c r="HG135" s="29"/>
      <c r="HH135" s="29"/>
      <c r="HI135" s="29"/>
      <c r="HJ135" s="29"/>
      <c r="HK135" s="29"/>
      <c r="HL135" s="29"/>
      <c r="HM135" s="29"/>
      <c r="HN135" s="29"/>
      <c r="HO135" s="29"/>
      <c r="HP135" s="29"/>
      <c r="HQ135" s="29"/>
      <c r="HR135" s="29"/>
      <c r="HS135" s="29"/>
      <c r="HT135" s="29"/>
      <c r="HU135" s="29"/>
      <c r="HV135" s="29"/>
      <c r="HW135" s="29"/>
      <c r="HX135" s="29"/>
      <c r="HY135" s="29"/>
      <c r="HZ135" s="29"/>
      <c r="IA135" s="29"/>
      <c r="IB135" s="29"/>
      <c r="IC135" s="29"/>
      <c r="ID135" s="29"/>
      <c r="IE135" s="29"/>
      <c r="IF135" s="29"/>
      <c r="IG135" s="29"/>
      <c r="IH135" s="29"/>
      <c r="II135" s="29"/>
      <c r="IJ135" s="29"/>
      <c r="IK135" s="29"/>
      <c r="IL135" s="29"/>
      <c r="IM135" s="29"/>
      <c r="IN135" s="29"/>
      <c r="IO135" s="29"/>
      <c r="IP135" s="29"/>
      <c r="IQ135" s="29"/>
      <c r="IR135" s="29"/>
      <c r="IS135" s="29"/>
      <c r="IT135" s="29"/>
      <c r="IU135" s="29"/>
      <c r="IV135" s="29"/>
      <c r="IW135" s="29"/>
      <c r="IX135" s="29"/>
      <c r="IY135" s="29"/>
      <c r="IZ135" s="29"/>
      <c r="JA135" s="29"/>
      <c r="JB135" s="29"/>
      <c r="JC135" s="29"/>
      <c r="JD135" s="29"/>
      <c r="JE135" s="29"/>
      <c r="JF135" s="29"/>
      <c r="JG135" s="29"/>
      <c r="JH135" s="29"/>
      <c r="JI135" s="29"/>
      <c r="JJ135" s="29"/>
      <c r="JK135" s="29"/>
      <c r="JL135" s="29"/>
      <c r="JM135" s="29"/>
      <c r="JN135" s="29"/>
      <c r="JO135" s="29"/>
      <c r="JP135" s="29"/>
      <c r="JQ135" s="29"/>
      <c r="JR135" s="29"/>
      <c r="JS135" s="30"/>
    </row>
    <row r="136" spans="2:279" ht="15.75" x14ac:dyDescent="0.2">
      <c r="B136" s="26">
        <v>129</v>
      </c>
      <c r="C136" s="32" t="s">
        <v>101</v>
      </c>
      <c r="D136" s="20">
        <f t="shared" ref="D136:D164" si="4">SUM(E136:JS136)</f>
        <v>8</v>
      </c>
      <c r="E136" s="27">
        <v>6</v>
      </c>
      <c r="F136" s="28"/>
      <c r="G136" s="29"/>
      <c r="H136" s="29"/>
      <c r="I136" s="28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07">
        <v>2</v>
      </c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  <c r="GO136" s="29"/>
      <c r="GP136" s="29"/>
      <c r="GQ136" s="29"/>
      <c r="GR136" s="29"/>
      <c r="GS136" s="29"/>
      <c r="GT136" s="29"/>
      <c r="GU136" s="29"/>
      <c r="GV136" s="29"/>
      <c r="GW136" s="29"/>
      <c r="GX136" s="29"/>
      <c r="GY136" s="29"/>
      <c r="GZ136" s="29"/>
      <c r="HA136" s="29"/>
      <c r="HB136" s="29"/>
      <c r="HC136" s="29"/>
      <c r="HD136" s="29"/>
      <c r="HE136" s="29"/>
      <c r="HF136" s="29"/>
      <c r="HG136" s="29"/>
      <c r="HH136" s="29"/>
      <c r="HI136" s="29"/>
      <c r="HJ136" s="29"/>
      <c r="HK136" s="29"/>
      <c r="HL136" s="29"/>
      <c r="HM136" s="29"/>
      <c r="HN136" s="29"/>
      <c r="HO136" s="29"/>
      <c r="HP136" s="29"/>
      <c r="HQ136" s="29"/>
      <c r="HR136" s="29"/>
      <c r="HS136" s="29"/>
      <c r="HT136" s="29"/>
      <c r="HU136" s="29"/>
      <c r="HV136" s="29"/>
      <c r="HW136" s="29"/>
      <c r="HX136" s="29"/>
      <c r="HY136" s="29"/>
      <c r="HZ136" s="29"/>
      <c r="IA136" s="29"/>
      <c r="IB136" s="29"/>
      <c r="IC136" s="29"/>
      <c r="ID136" s="29"/>
      <c r="IE136" s="29"/>
      <c r="IF136" s="29"/>
      <c r="IG136" s="29"/>
      <c r="IH136" s="29"/>
      <c r="II136" s="29"/>
      <c r="IJ136" s="29"/>
      <c r="IK136" s="29"/>
      <c r="IL136" s="29"/>
      <c r="IM136" s="29"/>
      <c r="IN136" s="29"/>
      <c r="IO136" s="29"/>
      <c r="IP136" s="29"/>
      <c r="IQ136" s="29"/>
      <c r="IR136" s="29"/>
      <c r="IS136" s="29"/>
      <c r="IT136" s="29"/>
      <c r="IU136" s="29"/>
      <c r="IV136" s="29"/>
      <c r="IW136" s="29"/>
      <c r="IX136" s="29"/>
      <c r="IY136" s="29"/>
      <c r="IZ136" s="29"/>
      <c r="JA136" s="29"/>
      <c r="JB136" s="29"/>
      <c r="JC136" s="29"/>
      <c r="JD136" s="29"/>
      <c r="JE136" s="29"/>
      <c r="JF136" s="29"/>
      <c r="JG136" s="29"/>
      <c r="JH136" s="29"/>
      <c r="JI136" s="29"/>
      <c r="JJ136" s="29"/>
      <c r="JK136" s="29"/>
      <c r="JL136" s="29"/>
      <c r="JM136" s="29"/>
      <c r="JN136" s="29"/>
      <c r="JO136" s="29"/>
      <c r="JP136" s="29"/>
      <c r="JQ136" s="29"/>
      <c r="JR136" s="29"/>
      <c r="JS136" s="30"/>
    </row>
    <row r="137" spans="2:279" ht="15.75" x14ac:dyDescent="0.2">
      <c r="B137" s="26"/>
      <c r="C137" s="32" t="s">
        <v>269</v>
      </c>
      <c r="D137" s="20">
        <f t="shared" si="4"/>
        <v>8</v>
      </c>
      <c r="E137" s="27"/>
      <c r="F137" s="28"/>
      <c r="G137" s="29"/>
      <c r="H137" s="29"/>
      <c r="I137" s="28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07">
        <v>1</v>
      </c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07">
        <v>1</v>
      </c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07">
        <v>1</v>
      </c>
      <c r="BZ137" s="29"/>
      <c r="CA137" s="207">
        <v>1</v>
      </c>
      <c r="CB137" s="29"/>
      <c r="CC137" s="29"/>
      <c r="CD137" s="29"/>
      <c r="CE137" s="207">
        <v>1</v>
      </c>
      <c r="CF137" s="29"/>
      <c r="CG137" s="29"/>
      <c r="CH137" s="207">
        <v>1</v>
      </c>
      <c r="CI137" s="29"/>
      <c r="CJ137" s="29"/>
      <c r="CK137" s="29"/>
      <c r="CL137" s="29"/>
      <c r="CM137" s="29"/>
      <c r="CN137" s="29"/>
      <c r="CO137" s="207">
        <v>1</v>
      </c>
      <c r="CP137" s="207">
        <v>1</v>
      </c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  <c r="GO137" s="29"/>
      <c r="GP137" s="29"/>
      <c r="GQ137" s="29"/>
      <c r="GR137" s="29"/>
      <c r="GS137" s="29"/>
      <c r="GT137" s="29"/>
      <c r="GU137" s="29"/>
      <c r="GV137" s="29"/>
      <c r="GW137" s="29"/>
      <c r="GX137" s="29"/>
      <c r="GY137" s="29"/>
      <c r="GZ137" s="29"/>
      <c r="HA137" s="29"/>
      <c r="HB137" s="29"/>
      <c r="HC137" s="29"/>
      <c r="HD137" s="29"/>
      <c r="HE137" s="29"/>
      <c r="HF137" s="29"/>
      <c r="HG137" s="29"/>
      <c r="HH137" s="29"/>
      <c r="HI137" s="29"/>
      <c r="HJ137" s="29"/>
      <c r="HK137" s="29"/>
      <c r="HL137" s="29"/>
      <c r="HM137" s="29"/>
      <c r="HN137" s="29"/>
      <c r="HO137" s="29"/>
      <c r="HP137" s="29"/>
      <c r="HQ137" s="29"/>
      <c r="HR137" s="29"/>
      <c r="HS137" s="29"/>
      <c r="HT137" s="29"/>
      <c r="HU137" s="29"/>
      <c r="HV137" s="29"/>
      <c r="HW137" s="29"/>
      <c r="HX137" s="29"/>
      <c r="HY137" s="29"/>
      <c r="HZ137" s="29"/>
      <c r="IA137" s="29"/>
      <c r="IB137" s="29"/>
      <c r="IC137" s="29"/>
      <c r="ID137" s="29"/>
      <c r="IE137" s="29"/>
      <c r="IF137" s="29"/>
      <c r="IG137" s="29"/>
      <c r="IH137" s="29"/>
      <c r="II137" s="29"/>
      <c r="IJ137" s="29"/>
      <c r="IK137" s="29"/>
      <c r="IL137" s="29"/>
      <c r="IM137" s="29"/>
      <c r="IN137" s="29"/>
      <c r="IO137" s="29"/>
      <c r="IP137" s="29"/>
      <c r="IQ137" s="29"/>
      <c r="IR137" s="29"/>
      <c r="IS137" s="29"/>
      <c r="IT137" s="29"/>
      <c r="IU137" s="29"/>
      <c r="IV137" s="29"/>
      <c r="IW137" s="29"/>
      <c r="IX137" s="29"/>
      <c r="IY137" s="29"/>
      <c r="IZ137" s="29"/>
      <c r="JA137" s="29"/>
      <c r="JB137" s="29"/>
      <c r="JC137" s="29"/>
      <c r="JD137" s="29"/>
      <c r="JE137" s="29"/>
      <c r="JF137" s="29"/>
      <c r="JG137" s="29"/>
      <c r="JH137" s="29"/>
      <c r="JI137" s="29"/>
      <c r="JJ137" s="29"/>
      <c r="JK137" s="29"/>
      <c r="JL137" s="29"/>
      <c r="JM137" s="29"/>
      <c r="JN137" s="29"/>
      <c r="JO137" s="29"/>
      <c r="JP137" s="29"/>
      <c r="JQ137" s="29"/>
      <c r="JR137" s="29"/>
      <c r="JS137" s="30"/>
    </row>
    <row r="138" spans="2:279" ht="15.75" x14ac:dyDescent="0.2">
      <c r="B138" s="26">
        <v>130</v>
      </c>
      <c r="C138" s="32" t="s">
        <v>102</v>
      </c>
      <c r="D138" s="20">
        <f t="shared" si="4"/>
        <v>65</v>
      </c>
      <c r="E138" s="27">
        <v>65</v>
      </c>
      <c r="F138" s="28"/>
      <c r="G138" s="29"/>
      <c r="H138" s="29"/>
      <c r="I138" s="28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  <c r="GO138" s="29"/>
      <c r="GP138" s="29"/>
      <c r="GQ138" s="29"/>
      <c r="GR138" s="29"/>
      <c r="GS138" s="29"/>
      <c r="GT138" s="29"/>
      <c r="GU138" s="29"/>
      <c r="GV138" s="29"/>
      <c r="GW138" s="29"/>
      <c r="GX138" s="29"/>
      <c r="GY138" s="29"/>
      <c r="GZ138" s="29"/>
      <c r="HA138" s="29"/>
      <c r="HB138" s="29"/>
      <c r="HC138" s="29"/>
      <c r="HD138" s="29"/>
      <c r="HE138" s="29"/>
      <c r="HF138" s="29"/>
      <c r="HG138" s="29"/>
      <c r="HH138" s="29"/>
      <c r="HI138" s="29"/>
      <c r="HJ138" s="29"/>
      <c r="HK138" s="29"/>
      <c r="HL138" s="29"/>
      <c r="HM138" s="29"/>
      <c r="HN138" s="29"/>
      <c r="HO138" s="29"/>
      <c r="HP138" s="29"/>
      <c r="HQ138" s="29"/>
      <c r="HR138" s="29"/>
      <c r="HS138" s="29"/>
      <c r="HT138" s="29"/>
      <c r="HU138" s="29"/>
      <c r="HV138" s="29"/>
      <c r="HW138" s="29"/>
      <c r="HX138" s="29"/>
      <c r="HY138" s="29"/>
      <c r="HZ138" s="29"/>
      <c r="IA138" s="29"/>
      <c r="IB138" s="29"/>
      <c r="IC138" s="29"/>
      <c r="ID138" s="29"/>
      <c r="IE138" s="29"/>
      <c r="IF138" s="29"/>
      <c r="IG138" s="29"/>
      <c r="IH138" s="29"/>
      <c r="II138" s="29"/>
      <c r="IJ138" s="29"/>
      <c r="IK138" s="29"/>
      <c r="IL138" s="29"/>
      <c r="IM138" s="29"/>
      <c r="IN138" s="29"/>
      <c r="IO138" s="29"/>
      <c r="IP138" s="29"/>
      <c r="IQ138" s="29"/>
      <c r="IR138" s="29"/>
      <c r="IS138" s="29"/>
      <c r="IT138" s="29"/>
      <c r="IU138" s="29"/>
      <c r="IV138" s="29"/>
      <c r="IW138" s="29"/>
      <c r="IX138" s="29"/>
      <c r="IY138" s="29"/>
      <c r="IZ138" s="29"/>
      <c r="JA138" s="29"/>
      <c r="JB138" s="29"/>
      <c r="JC138" s="29"/>
      <c r="JD138" s="29"/>
      <c r="JE138" s="29"/>
      <c r="JF138" s="29"/>
      <c r="JG138" s="29"/>
      <c r="JH138" s="29"/>
      <c r="JI138" s="29"/>
      <c r="JJ138" s="29"/>
      <c r="JK138" s="29"/>
      <c r="JL138" s="29"/>
      <c r="JM138" s="29"/>
      <c r="JN138" s="29"/>
      <c r="JO138" s="29"/>
      <c r="JP138" s="29"/>
      <c r="JQ138" s="29"/>
      <c r="JR138" s="29"/>
      <c r="JS138" s="30"/>
    </row>
    <row r="139" spans="2:279" ht="15.75" x14ac:dyDescent="0.2">
      <c r="B139" s="26">
        <v>131</v>
      </c>
      <c r="C139" s="32" t="s">
        <v>103</v>
      </c>
      <c r="D139" s="20">
        <f t="shared" si="4"/>
        <v>24</v>
      </c>
      <c r="E139" s="27">
        <v>24</v>
      </c>
      <c r="F139" s="28"/>
      <c r="G139" s="29"/>
      <c r="H139" s="29"/>
      <c r="I139" s="28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  <c r="GO139" s="29"/>
      <c r="GP139" s="29"/>
      <c r="GQ139" s="29"/>
      <c r="GR139" s="29"/>
      <c r="GS139" s="29"/>
      <c r="GT139" s="29"/>
      <c r="GU139" s="29"/>
      <c r="GV139" s="29"/>
      <c r="GW139" s="29"/>
      <c r="GX139" s="29"/>
      <c r="GY139" s="29"/>
      <c r="GZ139" s="29"/>
      <c r="HA139" s="29"/>
      <c r="HB139" s="29"/>
      <c r="HC139" s="29"/>
      <c r="HD139" s="29"/>
      <c r="HE139" s="29"/>
      <c r="HF139" s="29"/>
      <c r="HG139" s="29"/>
      <c r="HH139" s="29"/>
      <c r="HI139" s="29"/>
      <c r="HJ139" s="29"/>
      <c r="HK139" s="29"/>
      <c r="HL139" s="29"/>
      <c r="HM139" s="29"/>
      <c r="HN139" s="29"/>
      <c r="HO139" s="29"/>
      <c r="HP139" s="29"/>
      <c r="HQ139" s="29"/>
      <c r="HR139" s="29"/>
      <c r="HS139" s="29"/>
      <c r="HT139" s="29"/>
      <c r="HU139" s="29"/>
      <c r="HV139" s="29"/>
      <c r="HW139" s="29"/>
      <c r="HX139" s="29"/>
      <c r="HY139" s="29"/>
      <c r="HZ139" s="29"/>
      <c r="IA139" s="29"/>
      <c r="IB139" s="29"/>
      <c r="IC139" s="29"/>
      <c r="ID139" s="29"/>
      <c r="IE139" s="29"/>
      <c r="IF139" s="29"/>
      <c r="IG139" s="29"/>
      <c r="IH139" s="29"/>
      <c r="II139" s="29"/>
      <c r="IJ139" s="29"/>
      <c r="IK139" s="29"/>
      <c r="IL139" s="29"/>
      <c r="IM139" s="29"/>
      <c r="IN139" s="29"/>
      <c r="IO139" s="29"/>
      <c r="IP139" s="29"/>
      <c r="IQ139" s="29"/>
      <c r="IR139" s="29"/>
      <c r="IS139" s="29"/>
      <c r="IT139" s="29"/>
      <c r="IU139" s="29"/>
      <c r="IV139" s="29"/>
      <c r="IW139" s="29"/>
      <c r="IX139" s="29"/>
      <c r="IY139" s="29"/>
      <c r="IZ139" s="29"/>
      <c r="JA139" s="29"/>
      <c r="JB139" s="29"/>
      <c r="JC139" s="29"/>
      <c r="JD139" s="29"/>
      <c r="JE139" s="29"/>
      <c r="JF139" s="29"/>
      <c r="JG139" s="29"/>
      <c r="JH139" s="29"/>
      <c r="JI139" s="29"/>
      <c r="JJ139" s="29"/>
      <c r="JK139" s="29"/>
      <c r="JL139" s="29"/>
      <c r="JM139" s="29"/>
      <c r="JN139" s="29"/>
      <c r="JO139" s="29"/>
      <c r="JP139" s="29"/>
      <c r="JQ139" s="29"/>
      <c r="JR139" s="29"/>
      <c r="JS139" s="30"/>
    </row>
    <row r="140" spans="2:279" ht="15.75" x14ac:dyDescent="0.2">
      <c r="B140" s="26">
        <v>132</v>
      </c>
      <c r="C140" s="32" t="s">
        <v>104</v>
      </c>
      <c r="D140" s="20">
        <f t="shared" si="4"/>
        <v>4</v>
      </c>
      <c r="E140" s="27">
        <v>4</v>
      </c>
      <c r="F140" s="28"/>
      <c r="G140" s="29"/>
      <c r="H140" s="29"/>
      <c r="I140" s="28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  <c r="GY140" s="29"/>
      <c r="GZ140" s="29"/>
      <c r="HA140" s="29"/>
      <c r="HB140" s="29"/>
      <c r="HC140" s="29"/>
      <c r="HD140" s="29"/>
      <c r="HE140" s="29"/>
      <c r="HF140" s="29"/>
      <c r="HG140" s="29"/>
      <c r="HH140" s="29"/>
      <c r="HI140" s="29"/>
      <c r="HJ140" s="29"/>
      <c r="HK140" s="29"/>
      <c r="HL140" s="29"/>
      <c r="HM140" s="29"/>
      <c r="HN140" s="29"/>
      <c r="HO140" s="29"/>
      <c r="HP140" s="29"/>
      <c r="HQ140" s="29"/>
      <c r="HR140" s="29"/>
      <c r="HS140" s="29"/>
      <c r="HT140" s="29"/>
      <c r="HU140" s="29"/>
      <c r="HV140" s="29"/>
      <c r="HW140" s="29"/>
      <c r="HX140" s="29"/>
      <c r="HY140" s="29"/>
      <c r="HZ140" s="29"/>
      <c r="IA140" s="29"/>
      <c r="IB140" s="29"/>
      <c r="IC140" s="29"/>
      <c r="ID140" s="29"/>
      <c r="IE140" s="29"/>
      <c r="IF140" s="29"/>
      <c r="IG140" s="29"/>
      <c r="IH140" s="29"/>
      <c r="II140" s="29"/>
      <c r="IJ140" s="29"/>
      <c r="IK140" s="29"/>
      <c r="IL140" s="29"/>
      <c r="IM140" s="29"/>
      <c r="IN140" s="29"/>
      <c r="IO140" s="29"/>
      <c r="IP140" s="29"/>
      <c r="IQ140" s="29"/>
      <c r="IR140" s="29"/>
      <c r="IS140" s="29"/>
      <c r="IT140" s="29"/>
      <c r="IU140" s="29"/>
      <c r="IV140" s="29"/>
      <c r="IW140" s="29"/>
      <c r="IX140" s="29"/>
      <c r="IY140" s="29"/>
      <c r="IZ140" s="29"/>
      <c r="JA140" s="29"/>
      <c r="JB140" s="29"/>
      <c r="JC140" s="29"/>
      <c r="JD140" s="29"/>
      <c r="JE140" s="29"/>
      <c r="JF140" s="29"/>
      <c r="JG140" s="29"/>
      <c r="JH140" s="29"/>
      <c r="JI140" s="29"/>
      <c r="JJ140" s="29"/>
      <c r="JK140" s="29"/>
      <c r="JL140" s="29"/>
      <c r="JM140" s="29"/>
      <c r="JN140" s="29"/>
      <c r="JO140" s="29"/>
      <c r="JP140" s="29"/>
      <c r="JQ140" s="29"/>
      <c r="JR140" s="29"/>
      <c r="JS140" s="30"/>
    </row>
    <row r="141" spans="2:279" ht="15.75" x14ac:dyDescent="0.2">
      <c r="B141" s="26">
        <v>133</v>
      </c>
      <c r="C141" s="32" t="s">
        <v>105</v>
      </c>
      <c r="D141" s="20">
        <f t="shared" si="4"/>
        <v>51</v>
      </c>
      <c r="E141" s="27">
        <v>37</v>
      </c>
      <c r="F141" s="28"/>
      <c r="G141" s="207">
        <v>3</v>
      </c>
      <c r="H141" s="29"/>
      <c r="I141" s="28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07">
        <v>1</v>
      </c>
      <c r="W141" s="207">
        <v>1</v>
      </c>
      <c r="X141" s="29"/>
      <c r="Y141" s="29"/>
      <c r="Z141" s="29"/>
      <c r="AA141" s="29"/>
      <c r="AB141" s="29"/>
      <c r="AC141" s="29"/>
      <c r="AD141" s="207">
        <v>1</v>
      </c>
      <c r="AE141" s="29"/>
      <c r="AF141" s="207">
        <v>1</v>
      </c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07">
        <v>1</v>
      </c>
      <c r="BA141" s="29"/>
      <c r="BB141" s="29"/>
      <c r="BC141" s="29"/>
      <c r="BD141" s="29"/>
      <c r="BE141" s="29"/>
      <c r="BF141" s="29"/>
      <c r="BG141" s="29"/>
      <c r="BH141" s="29"/>
      <c r="BI141" s="207">
        <v>2</v>
      </c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07">
        <v>1</v>
      </c>
      <c r="BZ141" s="29"/>
      <c r="CA141" s="207">
        <v>1</v>
      </c>
      <c r="CB141" s="29"/>
      <c r="CC141" s="29"/>
      <c r="CD141" s="207">
        <v>1</v>
      </c>
      <c r="CE141" s="29"/>
      <c r="CF141" s="29"/>
      <c r="CG141" s="29"/>
      <c r="CH141" s="29"/>
      <c r="CI141" s="29"/>
      <c r="CJ141" s="29"/>
      <c r="CK141" s="29"/>
      <c r="CL141" s="207">
        <v>1</v>
      </c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29"/>
      <c r="EZ141" s="29"/>
      <c r="FA141" s="29"/>
      <c r="FB141" s="29"/>
      <c r="FC141" s="29"/>
      <c r="FD141" s="29"/>
      <c r="FE141" s="29"/>
      <c r="FF141" s="29"/>
      <c r="FG141" s="29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29"/>
      <c r="FS141" s="29"/>
      <c r="FT141" s="29"/>
      <c r="FU141" s="29"/>
      <c r="FV141" s="29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29"/>
      <c r="GJ141" s="29"/>
      <c r="GK141" s="29"/>
      <c r="GL141" s="29"/>
      <c r="GM141" s="29"/>
      <c r="GN141" s="29"/>
      <c r="GO141" s="29"/>
      <c r="GP141" s="29"/>
      <c r="GQ141" s="29"/>
      <c r="GR141" s="29"/>
      <c r="GS141" s="29"/>
      <c r="GT141" s="29"/>
      <c r="GU141" s="29"/>
      <c r="GV141" s="29"/>
      <c r="GW141" s="29"/>
      <c r="GX141" s="29"/>
      <c r="GY141" s="29"/>
      <c r="GZ141" s="29"/>
      <c r="HA141" s="29"/>
      <c r="HB141" s="29"/>
      <c r="HC141" s="29"/>
      <c r="HD141" s="29"/>
      <c r="HE141" s="29"/>
      <c r="HF141" s="29"/>
      <c r="HG141" s="29"/>
      <c r="HH141" s="29"/>
      <c r="HI141" s="29"/>
      <c r="HJ141" s="29"/>
      <c r="HK141" s="29"/>
      <c r="HL141" s="29"/>
      <c r="HM141" s="29"/>
      <c r="HN141" s="29"/>
      <c r="HO141" s="29"/>
      <c r="HP141" s="29"/>
      <c r="HQ141" s="29"/>
      <c r="HR141" s="29"/>
      <c r="HS141" s="29"/>
      <c r="HT141" s="29"/>
      <c r="HU141" s="29"/>
      <c r="HV141" s="29"/>
      <c r="HW141" s="29"/>
      <c r="HX141" s="29"/>
      <c r="HY141" s="29"/>
      <c r="HZ141" s="29"/>
      <c r="IA141" s="29"/>
      <c r="IB141" s="29"/>
      <c r="IC141" s="29"/>
      <c r="ID141" s="29"/>
      <c r="IE141" s="29"/>
      <c r="IF141" s="29"/>
      <c r="IG141" s="29"/>
      <c r="IH141" s="29"/>
      <c r="II141" s="29"/>
      <c r="IJ141" s="29"/>
      <c r="IK141" s="29"/>
      <c r="IL141" s="29"/>
      <c r="IM141" s="29"/>
      <c r="IN141" s="29"/>
      <c r="IO141" s="29"/>
      <c r="IP141" s="29"/>
      <c r="IQ141" s="29"/>
      <c r="IR141" s="29"/>
      <c r="IS141" s="29"/>
      <c r="IT141" s="29"/>
      <c r="IU141" s="29"/>
      <c r="IV141" s="29"/>
      <c r="IW141" s="29"/>
      <c r="IX141" s="29"/>
      <c r="IY141" s="29"/>
      <c r="IZ141" s="29"/>
      <c r="JA141" s="29"/>
      <c r="JB141" s="29"/>
      <c r="JC141" s="29"/>
      <c r="JD141" s="29"/>
      <c r="JE141" s="29"/>
      <c r="JF141" s="29"/>
      <c r="JG141" s="29"/>
      <c r="JH141" s="29"/>
      <c r="JI141" s="29"/>
      <c r="JJ141" s="29"/>
      <c r="JK141" s="29"/>
      <c r="JL141" s="29"/>
      <c r="JM141" s="29"/>
      <c r="JN141" s="29"/>
      <c r="JO141" s="29"/>
      <c r="JP141" s="29"/>
      <c r="JQ141" s="29"/>
      <c r="JR141" s="29"/>
      <c r="JS141" s="30"/>
    </row>
    <row r="142" spans="2:279" ht="15.75" x14ac:dyDescent="0.2">
      <c r="B142" s="26">
        <v>134</v>
      </c>
      <c r="C142" s="32" t="s">
        <v>106</v>
      </c>
      <c r="D142" s="20">
        <f t="shared" si="4"/>
        <v>6</v>
      </c>
      <c r="E142" s="27">
        <v>5</v>
      </c>
      <c r="F142" s="28"/>
      <c r="G142" s="29"/>
      <c r="H142" s="29"/>
      <c r="I142" s="28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07">
        <v>1</v>
      </c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  <c r="GM142" s="29"/>
      <c r="GN142" s="29"/>
      <c r="GO142" s="29"/>
      <c r="GP142" s="29"/>
      <c r="GQ142" s="29"/>
      <c r="GR142" s="29"/>
      <c r="GS142" s="29"/>
      <c r="GT142" s="29"/>
      <c r="GU142" s="29"/>
      <c r="GV142" s="29"/>
      <c r="GW142" s="29"/>
      <c r="GX142" s="29"/>
      <c r="GY142" s="29"/>
      <c r="GZ142" s="29"/>
      <c r="HA142" s="29"/>
      <c r="HB142" s="29"/>
      <c r="HC142" s="29"/>
      <c r="HD142" s="29"/>
      <c r="HE142" s="29"/>
      <c r="HF142" s="29"/>
      <c r="HG142" s="29"/>
      <c r="HH142" s="29"/>
      <c r="HI142" s="29"/>
      <c r="HJ142" s="29"/>
      <c r="HK142" s="29"/>
      <c r="HL142" s="29"/>
      <c r="HM142" s="29"/>
      <c r="HN142" s="29"/>
      <c r="HO142" s="29"/>
      <c r="HP142" s="29"/>
      <c r="HQ142" s="29"/>
      <c r="HR142" s="29"/>
      <c r="HS142" s="29"/>
      <c r="HT142" s="29"/>
      <c r="HU142" s="29"/>
      <c r="HV142" s="29"/>
      <c r="HW142" s="29"/>
      <c r="HX142" s="29"/>
      <c r="HY142" s="29"/>
      <c r="HZ142" s="29"/>
      <c r="IA142" s="29"/>
      <c r="IB142" s="29"/>
      <c r="IC142" s="29"/>
      <c r="ID142" s="29"/>
      <c r="IE142" s="29"/>
      <c r="IF142" s="29"/>
      <c r="IG142" s="29"/>
      <c r="IH142" s="29"/>
      <c r="II142" s="29"/>
      <c r="IJ142" s="29"/>
      <c r="IK142" s="29"/>
      <c r="IL142" s="29"/>
      <c r="IM142" s="29"/>
      <c r="IN142" s="29"/>
      <c r="IO142" s="29"/>
      <c r="IP142" s="29"/>
      <c r="IQ142" s="29"/>
      <c r="IR142" s="29"/>
      <c r="IS142" s="29"/>
      <c r="IT142" s="29"/>
      <c r="IU142" s="29"/>
      <c r="IV142" s="29"/>
      <c r="IW142" s="29"/>
      <c r="IX142" s="29"/>
      <c r="IY142" s="29"/>
      <c r="IZ142" s="29"/>
      <c r="JA142" s="29"/>
      <c r="JB142" s="29"/>
      <c r="JC142" s="29"/>
      <c r="JD142" s="29"/>
      <c r="JE142" s="29"/>
      <c r="JF142" s="29"/>
      <c r="JG142" s="29"/>
      <c r="JH142" s="29"/>
      <c r="JI142" s="29"/>
      <c r="JJ142" s="29"/>
      <c r="JK142" s="29"/>
      <c r="JL142" s="29"/>
      <c r="JM142" s="29"/>
      <c r="JN142" s="29"/>
      <c r="JO142" s="29"/>
      <c r="JP142" s="29"/>
      <c r="JQ142" s="29"/>
      <c r="JR142" s="29"/>
      <c r="JS142" s="30"/>
    </row>
    <row r="143" spans="2:279" ht="15.75" x14ac:dyDescent="0.2">
      <c r="B143" s="26">
        <v>135</v>
      </c>
      <c r="C143" s="90" t="s">
        <v>107</v>
      </c>
      <c r="D143" s="20">
        <f t="shared" si="4"/>
        <v>2</v>
      </c>
      <c r="E143" s="27">
        <v>2</v>
      </c>
      <c r="F143" s="28"/>
      <c r="G143" s="29"/>
      <c r="H143" s="29"/>
      <c r="I143" s="28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  <c r="GS143" s="29"/>
      <c r="GT143" s="29"/>
      <c r="GU143" s="29"/>
      <c r="GV143" s="29"/>
      <c r="GW143" s="29"/>
      <c r="GX143" s="29"/>
      <c r="GY143" s="29"/>
      <c r="GZ143" s="29"/>
      <c r="HA143" s="29"/>
      <c r="HB143" s="29"/>
      <c r="HC143" s="29"/>
      <c r="HD143" s="29"/>
      <c r="HE143" s="29"/>
      <c r="HF143" s="29"/>
      <c r="HG143" s="29"/>
      <c r="HH143" s="29"/>
      <c r="HI143" s="29"/>
      <c r="HJ143" s="29"/>
      <c r="HK143" s="29"/>
      <c r="HL143" s="29"/>
      <c r="HM143" s="29"/>
      <c r="HN143" s="29"/>
      <c r="HO143" s="29"/>
      <c r="HP143" s="29"/>
      <c r="HQ143" s="29"/>
      <c r="HR143" s="29"/>
      <c r="HS143" s="29"/>
      <c r="HT143" s="29"/>
      <c r="HU143" s="29"/>
      <c r="HV143" s="29"/>
      <c r="HW143" s="29"/>
      <c r="HX143" s="29"/>
      <c r="HY143" s="29"/>
      <c r="HZ143" s="29"/>
      <c r="IA143" s="29"/>
      <c r="IB143" s="29"/>
      <c r="IC143" s="29"/>
      <c r="ID143" s="29"/>
      <c r="IE143" s="29"/>
      <c r="IF143" s="29"/>
      <c r="IG143" s="29"/>
      <c r="IH143" s="29"/>
      <c r="II143" s="29"/>
      <c r="IJ143" s="29"/>
      <c r="IK143" s="29"/>
      <c r="IL143" s="29"/>
      <c r="IM143" s="29"/>
      <c r="IN143" s="29"/>
      <c r="IO143" s="29"/>
      <c r="IP143" s="29"/>
      <c r="IQ143" s="29"/>
      <c r="IR143" s="29"/>
      <c r="IS143" s="29"/>
      <c r="IT143" s="29"/>
      <c r="IU143" s="29"/>
      <c r="IV143" s="29"/>
      <c r="IW143" s="29"/>
      <c r="IX143" s="29"/>
      <c r="IY143" s="29"/>
      <c r="IZ143" s="29"/>
      <c r="JA143" s="29"/>
      <c r="JB143" s="29"/>
      <c r="JC143" s="29"/>
      <c r="JD143" s="29"/>
      <c r="JE143" s="29"/>
      <c r="JF143" s="29"/>
      <c r="JG143" s="29"/>
      <c r="JH143" s="29"/>
      <c r="JI143" s="29"/>
      <c r="JJ143" s="29"/>
      <c r="JK143" s="29"/>
      <c r="JL143" s="29"/>
      <c r="JM143" s="29"/>
      <c r="JN143" s="29"/>
      <c r="JO143" s="29"/>
      <c r="JP143" s="29"/>
      <c r="JQ143" s="29"/>
      <c r="JR143" s="29"/>
      <c r="JS143" s="30"/>
    </row>
    <row r="144" spans="2:279" ht="15.75" x14ac:dyDescent="0.2">
      <c r="B144" s="26">
        <v>136</v>
      </c>
      <c r="C144" s="32" t="s">
        <v>124</v>
      </c>
      <c r="D144" s="20">
        <f t="shared" si="4"/>
        <v>6</v>
      </c>
      <c r="E144" s="27">
        <v>6</v>
      </c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  <c r="GF144" s="28"/>
      <c r="GG144" s="28"/>
      <c r="GH144" s="28"/>
      <c r="GI144" s="28"/>
      <c r="GJ144" s="28"/>
      <c r="GK144" s="28"/>
      <c r="GL144" s="28"/>
      <c r="GM144" s="28"/>
      <c r="GN144" s="28"/>
      <c r="GO144" s="28"/>
      <c r="GP144" s="28"/>
      <c r="GQ144" s="28"/>
      <c r="GR144" s="28"/>
      <c r="GS144" s="28"/>
      <c r="GT144" s="28"/>
      <c r="GU144" s="28"/>
      <c r="GV144" s="28"/>
      <c r="GW144" s="28"/>
      <c r="GX144" s="28"/>
      <c r="GY144" s="28"/>
      <c r="GZ144" s="28"/>
      <c r="HA144" s="28"/>
      <c r="HB144" s="28"/>
      <c r="HC144" s="28"/>
      <c r="HD144" s="28"/>
      <c r="HE144" s="28"/>
      <c r="HF144" s="28"/>
      <c r="HG144" s="28"/>
      <c r="HH144" s="28"/>
      <c r="HI144" s="28"/>
      <c r="HJ144" s="28"/>
      <c r="HK144" s="28"/>
      <c r="HL144" s="28"/>
      <c r="HM144" s="28"/>
      <c r="HN144" s="28"/>
      <c r="HO144" s="28"/>
      <c r="HP144" s="28"/>
      <c r="HQ144" s="28"/>
      <c r="HR144" s="28"/>
      <c r="HS144" s="28"/>
      <c r="HT144" s="28"/>
      <c r="HU144" s="28"/>
      <c r="HV144" s="28"/>
      <c r="HW144" s="28"/>
      <c r="HX144" s="28"/>
      <c r="HY144" s="28"/>
      <c r="HZ144" s="28"/>
      <c r="IA144" s="28"/>
      <c r="IB144" s="28"/>
      <c r="IC144" s="28"/>
      <c r="ID144" s="28"/>
      <c r="IE144" s="28"/>
      <c r="IF144" s="28"/>
      <c r="IG144" s="28"/>
      <c r="IH144" s="28"/>
      <c r="II144" s="28"/>
      <c r="IJ144" s="28"/>
      <c r="IK144" s="28"/>
      <c r="IL144" s="28"/>
      <c r="IM144" s="28"/>
      <c r="IN144" s="28"/>
      <c r="IO144" s="28"/>
      <c r="IP144" s="28"/>
      <c r="IQ144" s="28"/>
      <c r="IR144" s="28"/>
      <c r="IS144" s="28"/>
      <c r="IT144" s="28"/>
      <c r="IU144" s="28"/>
      <c r="IV144" s="28"/>
      <c r="IW144" s="28"/>
      <c r="IX144" s="28"/>
      <c r="IY144" s="28"/>
      <c r="IZ144" s="28"/>
      <c r="JA144" s="28"/>
      <c r="JB144" s="28"/>
      <c r="JC144" s="28"/>
      <c r="JD144" s="28"/>
      <c r="JE144" s="28"/>
      <c r="JF144" s="28"/>
      <c r="JG144" s="28"/>
      <c r="JH144" s="28"/>
      <c r="JI144" s="28"/>
      <c r="JJ144" s="28"/>
      <c r="JK144" s="28"/>
      <c r="JL144" s="28"/>
      <c r="JM144" s="28"/>
      <c r="JN144" s="28"/>
      <c r="JO144" s="28"/>
      <c r="JP144" s="28"/>
      <c r="JQ144" s="28"/>
      <c r="JR144" s="28"/>
      <c r="JS144" s="30"/>
    </row>
    <row r="145" spans="2:279" ht="15.75" x14ac:dyDescent="0.2">
      <c r="B145" s="26">
        <v>137</v>
      </c>
      <c r="C145" s="32" t="s">
        <v>154</v>
      </c>
      <c r="D145" s="20">
        <f t="shared" si="4"/>
        <v>0</v>
      </c>
      <c r="E145" s="27">
        <v>0</v>
      </c>
      <c r="F145" s="28"/>
      <c r="G145" s="29"/>
      <c r="H145" s="29"/>
      <c r="I145" s="28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  <c r="GM145" s="29"/>
      <c r="GN145" s="29"/>
      <c r="GO145" s="29"/>
      <c r="GP145" s="29"/>
      <c r="GQ145" s="29"/>
      <c r="GR145" s="29"/>
      <c r="GS145" s="29"/>
      <c r="GT145" s="29"/>
      <c r="GU145" s="29"/>
      <c r="GV145" s="29"/>
      <c r="GW145" s="29"/>
      <c r="GX145" s="29"/>
      <c r="GY145" s="29"/>
      <c r="GZ145" s="29"/>
      <c r="HA145" s="29"/>
      <c r="HB145" s="29"/>
      <c r="HC145" s="29"/>
      <c r="HD145" s="29"/>
      <c r="HE145" s="29"/>
      <c r="HF145" s="29"/>
      <c r="HG145" s="29"/>
      <c r="HH145" s="29"/>
      <c r="HI145" s="29"/>
      <c r="HJ145" s="29"/>
      <c r="HK145" s="29"/>
      <c r="HL145" s="29"/>
      <c r="HM145" s="29"/>
      <c r="HN145" s="29"/>
      <c r="HO145" s="29"/>
      <c r="HP145" s="29"/>
      <c r="HQ145" s="29"/>
      <c r="HR145" s="29"/>
      <c r="HS145" s="29"/>
      <c r="HT145" s="29"/>
      <c r="HU145" s="29"/>
      <c r="HV145" s="29"/>
      <c r="HW145" s="29"/>
      <c r="HX145" s="29"/>
      <c r="HY145" s="29"/>
      <c r="HZ145" s="29"/>
      <c r="IA145" s="29"/>
      <c r="IB145" s="29"/>
      <c r="IC145" s="29"/>
      <c r="ID145" s="29"/>
      <c r="IE145" s="29"/>
      <c r="IF145" s="29"/>
      <c r="IG145" s="29"/>
      <c r="IH145" s="29"/>
      <c r="II145" s="29"/>
      <c r="IJ145" s="29"/>
      <c r="IK145" s="29"/>
      <c r="IL145" s="29"/>
      <c r="IM145" s="29"/>
      <c r="IN145" s="29"/>
      <c r="IO145" s="29"/>
      <c r="IP145" s="29"/>
      <c r="IQ145" s="29"/>
      <c r="IR145" s="29"/>
      <c r="IS145" s="29"/>
      <c r="IT145" s="29"/>
      <c r="IU145" s="29"/>
      <c r="IV145" s="29"/>
      <c r="IW145" s="29"/>
      <c r="IX145" s="29"/>
      <c r="IY145" s="29"/>
      <c r="IZ145" s="29"/>
      <c r="JA145" s="29"/>
      <c r="JB145" s="29"/>
      <c r="JC145" s="29"/>
      <c r="JD145" s="29"/>
      <c r="JE145" s="29"/>
      <c r="JF145" s="29"/>
      <c r="JG145" s="29"/>
      <c r="JH145" s="29"/>
      <c r="JI145" s="29"/>
      <c r="JJ145" s="29"/>
      <c r="JK145" s="29"/>
      <c r="JL145" s="29"/>
      <c r="JM145" s="29"/>
      <c r="JN145" s="29"/>
      <c r="JO145" s="29"/>
      <c r="JP145" s="29"/>
      <c r="JQ145" s="29"/>
      <c r="JR145" s="29"/>
      <c r="JS145" s="30"/>
    </row>
    <row r="146" spans="2:279" ht="15.75" x14ac:dyDescent="0.2">
      <c r="B146" s="26">
        <v>138</v>
      </c>
      <c r="C146" s="32" t="s">
        <v>127</v>
      </c>
      <c r="D146" s="20">
        <f t="shared" si="4"/>
        <v>5</v>
      </c>
      <c r="E146" s="27">
        <v>5</v>
      </c>
      <c r="F146" s="28"/>
      <c r="G146" s="29"/>
      <c r="H146" s="29"/>
      <c r="I146" s="28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29"/>
      <c r="EZ146" s="29"/>
      <c r="FA146" s="29"/>
      <c r="FB146" s="29"/>
      <c r="FC146" s="29"/>
      <c r="FD146" s="29"/>
      <c r="FE146" s="29"/>
      <c r="FF146" s="29"/>
      <c r="FG146" s="29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29"/>
      <c r="FS146" s="29"/>
      <c r="FT146" s="29"/>
      <c r="FU146" s="29"/>
      <c r="FV146" s="29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29"/>
      <c r="GJ146" s="29"/>
      <c r="GK146" s="29"/>
      <c r="GL146" s="29"/>
      <c r="GM146" s="29"/>
      <c r="GN146" s="29"/>
      <c r="GO146" s="29"/>
      <c r="GP146" s="29"/>
      <c r="GQ146" s="29"/>
      <c r="GR146" s="29"/>
      <c r="GS146" s="29"/>
      <c r="GT146" s="29"/>
      <c r="GU146" s="29"/>
      <c r="GV146" s="29"/>
      <c r="GW146" s="29"/>
      <c r="GX146" s="29"/>
      <c r="GY146" s="29"/>
      <c r="GZ146" s="29"/>
      <c r="HA146" s="29"/>
      <c r="HB146" s="29"/>
      <c r="HC146" s="29"/>
      <c r="HD146" s="29"/>
      <c r="HE146" s="29"/>
      <c r="HF146" s="29"/>
      <c r="HG146" s="29"/>
      <c r="HH146" s="29"/>
      <c r="HI146" s="29"/>
      <c r="HJ146" s="29"/>
      <c r="HK146" s="29"/>
      <c r="HL146" s="29"/>
      <c r="HM146" s="29"/>
      <c r="HN146" s="29"/>
      <c r="HO146" s="29"/>
      <c r="HP146" s="29"/>
      <c r="HQ146" s="29"/>
      <c r="HR146" s="29"/>
      <c r="HS146" s="29"/>
      <c r="HT146" s="29"/>
      <c r="HU146" s="29"/>
      <c r="HV146" s="29"/>
      <c r="HW146" s="29"/>
      <c r="HX146" s="29"/>
      <c r="HY146" s="29"/>
      <c r="HZ146" s="29"/>
      <c r="IA146" s="29"/>
      <c r="IB146" s="29"/>
      <c r="IC146" s="29"/>
      <c r="ID146" s="29"/>
      <c r="IE146" s="29"/>
      <c r="IF146" s="29"/>
      <c r="IG146" s="29"/>
      <c r="IH146" s="29"/>
      <c r="II146" s="29"/>
      <c r="IJ146" s="29"/>
      <c r="IK146" s="29"/>
      <c r="IL146" s="29"/>
      <c r="IM146" s="29"/>
      <c r="IN146" s="29"/>
      <c r="IO146" s="29"/>
      <c r="IP146" s="29"/>
      <c r="IQ146" s="29"/>
      <c r="IR146" s="29"/>
      <c r="IS146" s="29"/>
      <c r="IT146" s="29"/>
      <c r="IU146" s="29"/>
      <c r="IV146" s="29"/>
      <c r="IW146" s="29"/>
      <c r="IX146" s="29"/>
      <c r="IY146" s="29"/>
      <c r="IZ146" s="29"/>
      <c r="JA146" s="29"/>
      <c r="JB146" s="29"/>
      <c r="JC146" s="29"/>
      <c r="JD146" s="29"/>
      <c r="JE146" s="29"/>
      <c r="JF146" s="29"/>
      <c r="JG146" s="29"/>
      <c r="JH146" s="29"/>
      <c r="JI146" s="29"/>
      <c r="JJ146" s="29"/>
      <c r="JK146" s="29"/>
      <c r="JL146" s="29"/>
      <c r="JM146" s="29"/>
      <c r="JN146" s="29"/>
      <c r="JO146" s="29"/>
      <c r="JP146" s="29"/>
      <c r="JQ146" s="29"/>
      <c r="JR146" s="29"/>
      <c r="JS146" s="30"/>
    </row>
    <row r="147" spans="2:279" ht="15.75" x14ac:dyDescent="0.2">
      <c r="B147" s="26">
        <v>139</v>
      </c>
      <c r="C147" s="32" t="s">
        <v>108</v>
      </c>
      <c r="D147" s="20">
        <f t="shared" si="4"/>
        <v>4</v>
      </c>
      <c r="E147" s="27">
        <v>4</v>
      </c>
      <c r="F147" s="28"/>
      <c r="G147" s="29"/>
      <c r="H147" s="29"/>
      <c r="I147" s="28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29"/>
      <c r="HG147" s="29"/>
      <c r="HH147" s="29"/>
      <c r="HI147" s="29"/>
      <c r="HJ147" s="29"/>
      <c r="HK147" s="29"/>
      <c r="HL147" s="29"/>
      <c r="HM147" s="29"/>
      <c r="HN147" s="29"/>
      <c r="HO147" s="29"/>
      <c r="HP147" s="29"/>
      <c r="HQ147" s="29"/>
      <c r="HR147" s="29"/>
      <c r="HS147" s="29"/>
      <c r="HT147" s="29"/>
      <c r="HU147" s="29"/>
      <c r="HV147" s="29"/>
      <c r="HW147" s="29"/>
      <c r="HX147" s="29"/>
      <c r="HY147" s="29"/>
      <c r="HZ147" s="29"/>
      <c r="IA147" s="29"/>
      <c r="IB147" s="29"/>
      <c r="IC147" s="29"/>
      <c r="ID147" s="29"/>
      <c r="IE147" s="29"/>
      <c r="IF147" s="29"/>
      <c r="IG147" s="29"/>
      <c r="IH147" s="29"/>
      <c r="II147" s="29"/>
      <c r="IJ147" s="29"/>
      <c r="IK147" s="29"/>
      <c r="IL147" s="29"/>
      <c r="IM147" s="29"/>
      <c r="IN147" s="29"/>
      <c r="IO147" s="29"/>
      <c r="IP147" s="29"/>
      <c r="IQ147" s="29"/>
      <c r="IR147" s="29"/>
      <c r="IS147" s="29"/>
      <c r="IT147" s="29"/>
      <c r="IU147" s="29"/>
      <c r="IV147" s="29"/>
      <c r="IW147" s="29"/>
      <c r="IX147" s="29"/>
      <c r="IY147" s="28"/>
      <c r="IZ147" s="28"/>
      <c r="JA147" s="29"/>
      <c r="JB147" s="28"/>
      <c r="JC147" s="28"/>
      <c r="JD147" s="28"/>
      <c r="JE147" s="28"/>
      <c r="JF147" s="28"/>
      <c r="JG147" s="28"/>
      <c r="JH147" s="29"/>
      <c r="JI147" s="29"/>
      <c r="JJ147" s="29"/>
      <c r="JK147" s="29"/>
      <c r="JL147" s="29"/>
      <c r="JM147" s="28"/>
      <c r="JN147" s="28"/>
      <c r="JO147" s="28"/>
      <c r="JP147" s="28"/>
      <c r="JQ147" s="28"/>
      <c r="JR147" s="28"/>
      <c r="JS147" s="30"/>
    </row>
    <row r="148" spans="2:279" ht="15.75" x14ac:dyDescent="0.2">
      <c r="B148" s="26">
        <v>140</v>
      </c>
      <c r="C148" s="32" t="s">
        <v>158</v>
      </c>
      <c r="D148" s="20">
        <f t="shared" si="4"/>
        <v>1</v>
      </c>
      <c r="E148" s="27">
        <v>1</v>
      </c>
      <c r="F148" s="28"/>
      <c r="G148" s="29"/>
      <c r="H148" s="29"/>
      <c r="I148" s="28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  <c r="GS148" s="29"/>
      <c r="GT148" s="29"/>
      <c r="GU148" s="29"/>
      <c r="GV148" s="29"/>
      <c r="GW148" s="29"/>
      <c r="GX148" s="29"/>
      <c r="GY148" s="29"/>
      <c r="GZ148" s="29"/>
      <c r="HA148" s="29"/>
      <c r="HB148" s="29"/>
      <c r="HC148" s="29"/>
      <c r="HD148" s="29"/>
      <c r="HE148" s="29"/>
      <c r="HF148" s="29"/>
      <c r="HG148" s="29"/>
      <c r="HH148" s="29"/>
      <c r="HI148" s="29"/>
      <c r="HJ148" s="29"/>
      <c r="HK148" s="29"/>
      <c r="HL148" s="29"/>
      <c r="HM148" s="29"/>
      <c r="HN148" s="29"/>
      <c r="HO148" s="29"/>
      <c r="HP148" s="29"/>
      <c r="HQ148" s="29"/>
      <c r="HR148" s="29"/>
      <c r="HS148" s="29"/>
      <c r="HT148" s="29"/>
      <c r="HU148" s="29"/>
      <c r="HV148" s="29"/>
      <c r="HW148" s="29"/>
      <c r="HX148" s="29"/>
      <c r="HY148" s="29"/>
      <c r="HZ148" s="29"/>
      <c r="IA148" s="29"/>
      <c r="IB148" s="29"/>
      <c r="IC148" s="29"/>
      <c r="ID148" s="29"/>
      <c r="IE148" s="29"/>
      <c r="IF148" s="29"/>
      <c r="IG148" s="29"/>
      <c r="IH148" s="29"/>
      <c r="II148" s="29"/>
      <c r="IJ148" s="29"/>
      <c r="IK148" s="29"/>
      <c r="IL148" s="29"/>
      <c r="IM148" s="29"/>
      <c r="IN148" s="29"/>
      <c r="IO148" s="29"/>
      <c r="IP148" s="29"/>
      <c r="IQ148" s="29"/>
      <c r="IR148" s="29"/>
      <c r="IS148" s="29"/>
      <c r="IT148" s="29"/>
      <c r="IU148" s="29"/>
      <c r="IV148" s="29"/>
      <c r="IW148" s="29"/>
      <c r="IX148" s="29"/>
      <c r="IY148" s="29"/>
      <c r="IZ148" s="29"/>
      <c r="JA148" s="29"/>
      <c r="JB148" s="29"/>
      <c r="JC148" s="29"/>
      <c r="JD148" s="29"/>
      <c r="JE148" s="29"/>
      <c r="JF148" s="29"/>
      <c r="JG148" s="29"/>
      <c r="JH148" s="29"/>
      <c r="JI148" s="29"/>
      <c r="JJ148" s="29"/>
      <c r="JK148" s="29"/>
      <c r="JL148" s="29"/>
      <c r="JM148" s="29"/>
      <c r="JN148" s="29"/>
      <c r="JO148" s="29"/>
      <c r="JP148" s="29"/>
      <c r="JQ148" s="29"/>
      <c r="JR148" s="29"/>
      <c r="JS148" s="30"/>
    </row>
    <row r="149" spans="2:279" ht="15.75" x14ac:dyDescent="0.2">
      <c r="B149" s="26">
        <v>141</v>
      </c>
      <c r="C149" s="32" t="s">
        <v>160</v>
      </c>
      <c r="D149" s="20">
        <f t="shared" si="4"/>
        <v>1</v>
      </c>
      <c r="E149" s="27">
        <v>1</v>
      </c>
      <c r="F149" s="28"/>
      <c r="G149" s="29"/>
      <c r="H149" s="29"/>
      <c r="I149" s="28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  <c r="GS149" s="29"/>
      <c r="GT149" s="29"/>
      <c r="GU149" s="29"/>
      <c r="GV149" s="29"/>
      <c r="GW149" s="29"/>
      <c r="GX149" s="29"/>
      <c r="GY149" s="29"/>
      <c r="GZ149" s="29"/>
      <c r="HA149" s="29"/>
      <c r="HB149" s="29"/>
      <c r="HC149" s="29"/>
      <c r="HD149" s="29"/>
      <c r="HE149" s="29"/>
      <c r="HF149" s="29"/>
      <c r="HG149" s="29"/>
      <c r="HH149" s="29"/>
      <c r="HI149" s="29"/>
      <c r="HJ149" s="29"/>
      <c r="HK149" s="29"/>
      <c r="HL149" s="29"/>
      <c r="HM149" s="29"/>
      <c r="HN149" s="29"/>
      <c r="HO149" s="29"/>
      <c r="HP149" s="29"/>
      <c r="HQ149" s="29"/>
      <c r="HR149" s="29"/>
      <c r="HS149" s="29"/>
      <c r="HT149" s="29"/>
      <c r="HU149" s="29"/>
      <c r="HV149" s="29"/>
      <c r="HW149" s="29"/>
      <c r="HX149" s="29"/>
      <c r="HY149" s="29"/>
      <c r="HZ149" s="29"/>
      <c r="IA149" s="29"/>
      <c r="IB149" s="29"/>
      <c r="IC149" s="29"/>
      <c r="ID149" s="29"/>
      <c r="IE149" s="29"/>
      <c r="IF149" s="29"/>
      <c r="IG149" s="29"/>
      <c r="IH149" s="29"/>
      <c r="II149" s="29"/>
      <c r="IJ149" s="29"/>
      <c r="IK149" s="29"/>
      <c r="IL149" s="29"/>
      <c r="IM149" s="29"/>
      <c r="IN149" s="29"/>
      <c r="IO149" s="29"/>
      <c r="IP149" s="29"/>
      <c r="IQ149" s="29"/>
      <c r="IR149" s="29"/>
      <c r="IS149" s="29"/>
      <c r="IT149" s="29"/>
      <c r="IU149" s="29"/>
      <c r="IV149" s="29"/>
      <c r="IW149" s="29"/>
      <c r="IX149" s="29"/>
      <c r="IY149" s="29"/>
      <c r="IZ149" s="29"/>
      <c r="JA149" s="29"/>
      <c r="JB149" s="29"/>
      <c r="JC149" s="29"/>
      <c r="JD149" s="29"/>
      <c r="JE149" s="29"/>
      <c r="JF149" s="29"/>
      <c r="JG149" s="29"/>
      <c r="JH149" s="29"/>
      <c r="JI149" s="29"/>
      <c r="JJ149" s="29"/>
      <c r="JK149" s="29"/>
      <c r="JL149" s="29"/>
      <c r="JM149" s="29"/>
      <c r="JN149" s="29"/>
      <c r="JO149" s="29"/>
      <c r="JP149" s="29"/>
      <c r="JQ149" s="29"/>
      <c r="JR149" s="29"/>
      <c r="JS149" s="30"/>
    </row>
    <row r="150" spans="2:279" ht="15.75" x14ac:dyDescent="0.2">
      <c r="B150" s="26">
        <v>142</v>
      </c>
      <c r="C150" s="32" t="s">
        <v>109</v>
      </c>
      <c r="D150" s="20">
        <f t="shared" si="4"/>
        <v>4</v>
      </c>
      <c r="E150" s="27">
        <v>4</v>
      </c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  <c r="GE150" s="28"/>
      <c r="GF150" s="28"/>
      <c r="GG150" s="28"/>
      <c r="GH150" s="28"/>
      <c r="GI150" s="28"/>
      <c r="GJ150" s="28"/>
      <c r="GK150" s="28"/>
      <c r="GL150" s="28"/>
      <c r="GM150" s="28"/>
      <c r="GN150" s="28"/>
      <c r="GO150" s="28"/>
      <c r="GP150" s="28"/>
      <c r="GQ150" s="28"/>
      <c r="GR150" s="28"/>
      <c r="GS150" s="28"/>
      <c r="GT150" s="28"/>
      <c r="GU150" s="28"/>
      <c r="GV150" s="28"/>
      <c r="GW150" s="28"/>
      <c r="GX150" s="28"/>
      <c r="GY150" s="28"/>
      <c r="GZ150" s="28"/>
      <c r="HA150" s="28"/>
      <c r="HB150" s="28"/>
      <c r="HC150" s="28"/>
      <c r="HD150" s="28"/>
      <c r="HE150" s="28"/>
      <c r="HF150" s="28"/>
      <c r="HG150" s="28"/>
      <c r="HH150" s="28"/>
      <c r="HI150" s="28"/>
      <c r="HJ150" s="28"/>
      <c r="HK150" s="28"/>
      <c r="HL150" s="28"/>
      <c r="HM150" s="28"/>
      <c r="HN150" s="28"/>
      <c r="HO150" s="28"/>
      <c r="HP150" s="28"/>
      <c r="HQ150" s="28"/>
      <c r="HR150" s="28"/>
      <c r="HS150" s="28"/>
      <c r="HT150" s="28"/>
      <c r="HU150" s="28"/>
      <c r="HV150" s="28"/>
      <c r="HW150" s="28"/>
      <c r="HX150" s="28"/>
      <c r="HY150" s="28"/>
      <c r="HZ150" s="28"/>
      <c r="IA150" s="28"/>
      <c r="IB150" s="28"/>
      <c r="IC150" s="28"/>
      <c r="ID150" s="28"/>
      <c r="IE150" s="28"/>
      <c r="IF150" s="28"/>
      <c r="IG150" s="28"/>
      <c r="IH150" s="28"/>
      <c r="II150" s="28"/>
      <c r="IJ150" s="28"/>
      <c r="IK150" s="28"/>
      <c r="IL150" s="28"/>
      <c r="IM150" s="28"/>
      <c r="IN150" s="28"/>
      <c r="IO150" s="28"/>
      <c r="IP150" s="28"/>
      <c r="IQ150" s="28"/>
      <c r="IR150" s="28"/>
      <c r="IS150" s="28"/>
      <c r="IT150" s="28"/>
      <c r="IU150" s="28"/>
      <c r="IV150" s="28"/>
      <c r="IW150" s="28"/>
      <c r="IX150" s="28"/>
      <c r="IY150" s="28"/>
      <c r="IZ150" s="28"/>
      <c r="JA150" s="28"/>
      <c r="JB150" s="28"/>
      <c r="JC150" s="28"/>
      <c r="JD150" s="28"/>
      <c r="JE150" s="28"/>
      <c r="JF150" s="28"/>
      <c r="JG150" s="28"/>
      <c r="JH150" s="28"/>
      <c r="JI150" s="28"/>
      <c r="JJ150" s="28"/>
      <c r="JK150" s="28"/>
      <c r="JL150" s="28"/>
      <c r="JM150" s="28"/>
      <c r="JN150" s="28"/>
      <c r="JO150" s="28"/>
      <c r="JP150" s="28"/>
      <c r="JQ150" s="28"/>
      <c r="JR150" s="28"/>
      <c r="JS150" s="30"/>
    </row>
    <row r="151" spans="2:279" ht="15.75" x14ac:dyDescent="0.2">
      <c r="B151" s="26">
        <v>143</v>
      </c>
      <c r="C151" s="32" t="s">
        <v>110</v>
      </c>
      <c r="D151" s="20">
        <f t="shared" si="4"/>
        <v>20</v>
      </c>
      <c r="E151" s="27">
        <v>20</v>
      </c>
      <c r="F151" s="28"/>
      <c r="G151" s="29"/>
      <c r="H151" s="29"/>
      <c r="I151" s="28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  <c r="GS151" s="29"/>
      <c r="GT151" s="29"/>
      <c r="GU151" s="29"/>
      <c r="GV151" s="29"/>
      <c r="GW151" s="29"/>
      <c r="GX151" s="29"/>
      <c r="GY151" s="29"/>
      <c r="GZ151" s="29"/>
      <c r="HA151" s="29"/>
      <c r="HB151" s="29"/>
      <c r="HC151" s="29"/>
      <c r="HD151" s="29"/>
      <c r="HE151" s="29"/>
      <c r="HF151" s="29"/>
      <c r="HG151" s="29"/>
      <c r="HH151" s="29"/>
      <c r="HI151" s="29"/>
      <c r="HJ151" s="29"/>
      <c r="HK151" s="29"/>
      <c r="HL151" s="29"/>
      <c r="HM151" s="29"/>
      <c r="HN151" s="29"/>
      <c r="HO151" s="29"/>
      <c r="HP151" s="29"/>
      <c r="HQ151" s="29"/>
      <c r="HR151" s="29"/>
      <c r="HS151" s="29"/>
      <c r="HT151" s="29"/>
      <c r="HU151" s="29"/>
      <c r="HV151" s="29"/>
      <c r="HW151" s="29"/>
      <c r="HX151" s="29"/>
      <c r="HY151" s="29"/>
      <c r="HZ151" s="29"/>
      <c r="IA151" s="29"/>
      <c r="IB151" s="29"/>
      <c r="IC151" s="29"/>
      <c r="ID151" s="29"/>
      <c r="IE151" s="29"/>
      <c r="IF151" s="29"/>
      <c r="IG151" s="29"/>
      <c r="IH151" s="29"/>
      <c r="II151" s="29"/>
      <c r="IJ151" s="29"/>
      <c r="IK151" s="29"/>
      <c r="IL151" s="29"/>
      <c r="IM151" s="29"/>
      <c r="IN151" s="29"/>
      <c r="IO151" s="29"/>
      <c r="IP151" s="29"/>
      <c r="IQ151" s="29"/>
      <c r="IR151" s="29"/>
      <c r="IS151" s="29"/>
      <c r="IT151" s="29"/>
      <c r="IU151" s="29"/>
      <c r="IV151" s="29"/>
      <c r="IW151" s="29"/>
      <c r="IX151" s="29"/>
      <c r="IY151" s="29"/>
      <c r="IZ151" s="29"/>
      <c r="JA151" s="29"/>
      <c r="JB151" s="29"/>
      <c r="JC151" s="29"/>
      <c r="JD151" s="29"/>
      <c r="JE151" s="29"/>
      <c r="JF151" s="29"/>
      <c r="JG151" s="29"/>
      <c r="JH151" s="29"/>
      <c r="JI151" s="29"/>
      <c r="JJ151" s="29"/>
      <c r="JK151" s="29"/>
      <c r="JL151" s="29"/>
      <c r="JM151" s="29"/>
      <c r="JN151" s="29"/>
      <c r="JO151" s="29"/>
      <c r="JP151" s="29"/>
      <c r="JQ151" s="29"/>
      <c r="JR151" s="29"/>
      <c r="JS151" s="30"/>
    </row>
    <row r="152" spans="2:279" ht="15.75" x14ac:dyDescent="0.2">
      <c r="B152" s="26">
        <v>144</v>
      </c>
      <c r="C152" s="32" t="s">
        <v>111</v>
      </c>
      <c r="D152" s="20">
        <f t="shared" si="4"/>
        <v>2</v>
      </c>
      <c r="E152" s="27">
        <v>2</v>
      </c>
      <c r="F152" s="28"/>
      <c r="G152" s="29"/>
      <c r="H152" s="29"/>
      <c r="I152" s="28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  <c r="GO152" s="29"/>
      <c r="GP152" s="29"/>
      <c r="GQ152" s="29"/>
      <c r="GR152" s="29"/>
      <c r="GS152" s="29"/>
      <c r="GT152" s="29"/>
      <c r="GU152" s="29"/>
      <c r="GV152" s="29"/>
      <c r="GW152" s="29"/>
      <c r="GX152" s="29"/>
      <c r="GY152" s="29"/>
      <c r="GZ152" s="29"/>
      <c r="HA152" s="29"/>
      <c r="HB152" s="29"/>
      <c r="HC152" s="29"/>
      <c r="HD152" s="29"/>
      <c r="HE152" s="29"/>
      <c r="HF152" s="29"/>
      <c r="HG152" s="29"/>
      <c r="HH152" s="29"/>
      <c r="HI152" s="29"/>
      <c r="HJ152" s="29"/>
      <c r="HK152" s="29"/>
      <c r="HL152" s="29"/>
      <c r="HM152" s="29"/>
      <c r="HN152" s="29"/>
      <c r="HO152" s="29"/>
      <c r="HP152" s="29"/>
      <c r="HQ152" s="29"/>
      <c r="HR152" s="29"/>
      <c r="HS152" s="29"/>
      <c r="HT152" s="29"/>
      <c r="HU152" s="29"/>
      <c r="HV152" s="29"/>
      <c r="HW152" s="29"/>
      <c r="HX152" s="29"/>
      <c r="HY152" s="29"/>
      <c r="HZ152" s="29"/>
      <c r="IA152" s="29"/>
      <c r="IB152" s="29"/>
      <c r="IC152" s="29"/>
      <c r="ID152" s="29"/>
      <c r="IE152" s="29"/>
      <c r="IF152" s="29"/>
      <c r="IG152" s="29"/>
      <c r="IH152" s="29"/>
      <c r="II152" s="29"/>
      <c r="IJ152" s="29"/>
      <c r="IK152" s="29"/>
      <c r="IL152" s="29"/>
      <c r="IM152" s="29"/>
      <c r="IN152" s="29"/>
      <c r="IO152" s="29"/>
      <c r="IP152" s="29"/>
      <c r="IQ152" s="29"/>
      <c r="IR152" s="29"/>
      <c r="IS152" s="29"/>
      <c r="IT152" s="29"/>
      <c r="IU152" s="29"/>
      <c r="IV152" s="29"/>
      <c r="IW152" s="29"/>
      <c r="IX152" s="29"/>
      <c r="IY152" s="29"/>
      <c r="IZ152" s="29"/>
      <c r="JA152" s="29"/>
      <c r="JB152" s="29"/>
      <c r="JC152" s="29"/>
      <c r="JD152" s="29"/>
      <c r="JE152" s="29"/>
      <c r="JF152" s="29"/>
      <c r="JG152" s="29"/>
      <c r="JH152" s="29"/>
      <c r="JI152" s="29"/>
      <c r="JJ152" s="29"/>
      <c r="JK152" s="29"/>
      <c r="JL152" s="29"/>
      <c r="JM152" s="29"/>
      <c r="JN152" s="29"/>
      <c r="JO152" s="29"/>
      <c r="JP152" s="29"/>
      <c r="JQ152" s="29"/>
      <c r="JR152" s="29"/>
      <c r="JS152" s="30"/>
    </row>
    <row r="153" spans="2:279" ht="15.75" x14ac:dyDescent="0.2">
      <c r="B153" s="26">
        <v>145</v>
      </c>
      <c r="C153" s="32" t="s">
        <v>112</v>
      </c>
      <c r="D153" s="20">
        <f t="shared" si="4"/>
        <v>5</v>
      </c>
      <c r="E153" s="27">
        <v>5</v>
      </c>
      <c r="F153" s="28"/>
      <c r="G153" s="29"/>
      <c r="H153" s="29"/>
      <c r="I153" s="28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  <c r="IS153" s="29"/>
      <c r="IT153" s="29"/>
      <c r="IU153" s="29"/>
      <c r="IV153" s="29"/>
      <c r="IW153" s="29"/>
      <c r="IX153" s="29"/>
      <c r="IY153" s="29"/>
      <c r="IZ153" s="29"/>
      <c r="JA153" s="29"/>
      <c r="JB153" s="29"/>
      <c r="JC153" s="29"/>
      <c r="JD153" s="29"/>
      <c r="JE153" s="29"/>
      <c r="JF153" s="29"/>
      <c r="JG153" s="29"/>
      <c r="JH153" s="29"/>
      <c r="JI153" s="29"/>
      <c r="JJ153" s="29"/>
      <c r="JK153" s="29"/>
      <c r="JL153" s="29"/>
      <c r="JM153" s="29"/>
      <c r="JN153" s="29"/>
      <c r="JO153" s="29"/>
      <c r="JP153" s="29"/>
      <c r="JQ153" s="29"/>
      <c r="JR153" s="29"/>
      <c r="JS153" s="30"/>
    </row>
    <row r="154" spans="2:279" ht="15.75" x14ac:dyDescent="0.2">
      <c r="B154" s="26">
        <v>146</v>
      </c>
      <c r="C154" s="32" t="s">
        <v>113</v>
      </c>
      <c r="D154" s="20">
        <f t="shared" si="4"/>
        <v>32</v>
      </c>
      <c r="E154" s="27">
        <v>32</v>
      </c>
      <c r="F154" s="28"/>
      <c r="G154" s="29"/>
      <c r="H154" s="29"/>
      <c r="I154" s="28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  <c r="GY154" s="29"/>
      <c r="GZ154" s="29"/>
      <c r="HA154" s="29"/>
      <c r="HB154" s="29"/>
      <c r="HC154" s="29"/>
      <c r="HD154" s="29"/>
      <c r="HE154" s="29"/>
      <c r="HF154" s="29"/>
      <c r="HG154" s="29"/>
      <c r="HH154" s="29"/>
      <c r="HI154" s="29"/>
      <c r="HJ154" s="29"/>
      <c r="HK154" s="29"/>
      <c r="HL154" s="29"/>
      <c r="HM154" s="29"/>
      <c r="HN154" s="29"/>
      <c r="HO154" s="29"/>
      <c r="HP154" s="29"/>
      <c r="HQ154" s="29"/>
      <c r="HR154" s="29"/>
      <c r="HS154" s="29"/>
      <c r="HT154" s="29"/>
      <c r="HU154" s="29"/>
      <c r="HV154" s="29"/>
      <c r="HW154" s="29"/>
      <c r="HX154" s="29"/>
      <c r="HY154" s="29"/>
      <c r="HZ154" s="29"/>
      <c r="IA154" s="29"/>
      <c r="IB154" s="29"/>
      <c r="IC154" s="29"/>
      <c r="ID154" s="29"/>
      <c r="IE154" s="29"/>
      <c r="IF154" s="29"/>
      <c r="IG154" s="29"/>
      <c r="IH154" s="29"/>
      <c r="II154" s="29"/>
      <c r="IJ154" s="29"/>
      <c r="IK154" s="29"/>
      <c r="IL154" s="29"/>
      <c r="IM154" s="29"/>
      <c r="IN154" s="29"/>
      <c r="IO154" s="29"/>
      <c r="IP154" s="29"/>
      <c r="IQ154" s="29"/>
      <c r="IR154" s="29"/>
      <c r="IS154" s="29"/>
      <c r="IT154" s="29"/>
      <c r="IU154" s="29"/>
      <c r="IV154" s="29"/>
      <c r="IW154" s="29"/>
      <c r="IX154" s="29"/>
      <c r="IY154" s="29"/>
      <c r="IZ154" s="29"/>
      <c r="JA154" s="29"/>
      <c r="JB154" s="29"/>
      <c r="JC154" s="29"/>
      <c r="JD154" s="29"/>
      <c r="JE154" s="29"/>
      <c r="JF154" s="29"/>
      <c r="JG154" s="29"/>
      <c r="JH154" s="29"/>
      <c r="JI154" s="29"/>
      <c r="JJ154" s="29"/>
      <c r="JK154" s="29"/>
      <c r="JL154" s="29"/>
      <c r="JM154" s="29"/>
      <c r="JN154" s="29"/>
      <c r="JO154" s="29"/>
      <c r="JP154" s="29"/>
      <c r="JQ154" s="29"/>
      <c r="JR154" s="29"/>
      <c r="JS154" s="30"/>
    </row>
    <row r="155" spans="2:279" ht="15.75" x14ac:dyDescent="0.2">
      <c r="B155" s="26">
        <v>147</v>
      </c>
      <c r="C155" s="32" t="s">
        <v>155</v>
      </c>
      <c r="D155" s="20">
        <f t="shared" si="4"/>
        <v>0</v>
      </c>
      <c r="E155" s="27">
        <v>0</v>
      </c>
      <c r="F155" s="28"/>
      <c r="G155" s="29"/>
      <c r="H155" s="29"/>
      <c r="I155" s="28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  <c r="GF155" s="29"/>
      <c r="GG155" s="29"/>
      <c r="GH155" s="29"/>
      <c r="GI155" s="29"/>
      <c r="GJ155" s="29"/>
      <c r="GK155" s="29"/>
      <c r="GL155" s="29"/>
      <c r="GM155" s="29"/>
      <c r="GN155" s="29"/>
      <c r="GO155" s="29"/>
      <c r="GP155" s="29"/>
      <c r="GQ155" s="29"/>
      <c r="GR155" s="29"/>
      <c r="GS155" s="29"/>
      <c r="GT155" s="29"/>
      <c r="GU155" s="29"/>
      <c r="GV155" s="29"/>
      <c r="GW155" s="29"/>
      <c r="GX155" s="29"/>
      <c r="GY155" s="29"/>
      <c r="GZ155" s="29"/>
      <c r="HA155" s="29"/>
      <c r="HB155" s="29"/>
      <c r="HC155" s="29"/>
      <c r="HD155" s="29"/>
      <c r="HE155" s="29"/>
      <c r="HF155" s="29"/>
      <c r="HG155" s="29"/>
      <c r="HH155" s="29"/>
      <c r="HI155" s="29"/>
      <c r="HJ155" s="29"/>
      <c r="HK155" s="29"/>
      <c r="HL155" s="29"/>
      <c r="HM155" s="29"/>
      <c r="HN155" s="29"/>
      <c r="HO155" s="29"/>
      <c r="HP155" s="29"/>
      <c r="HQ155" s="29"/>
      <c r="HR155" s="29"/>
      <c r="HS155" s="29"/>
      <c r="HT155" s="29"/>
      <c r="HU155" s="29"/>
      <c r="HV155" s="29"/>
      <c r="HW155" s="29"/>
      <c r="HX155" s="29"/>
      <c r="HY155" s="29"/>
      <c r="HZ155" s="29"/>
      <c r="IA155" s="29"/>
      <c r="IB155" s="29"/>
      <c r="IC155" s="29"/>
      <c r="ID155" s="29"/>
      <c r="IE155" s="29"/>
      <c r="IF155" s="29"/>
      <c r="IG155" s="29"/>
      <c r="IH155" s="29"/>
      <c r="II155" s="29"/>
      <c r="IJ155" s="29"/>
      <c r="IK155" s="29"/>
      <c r="IL155" s="29"/>
      <c r="IM155" s="29"/>
      <c r="IN155" s="29"/>
      <c r="IO155" s="29"/>
      <c r="IP155" s="29"/>
      <c r="IQ155" s="29"/>
      <c r="IR155" s="29"/>
      <c r="IS155" s="29"/>
      <c r="IT155" s="29"/>
      <c r="IU155" s="29"/>
      <c r="IV155" s="29"/>
      <c r="IW155" s="29"/>
      <c r="IX155" s="29"/>
      <c r="IY155" s="29"/>
      <c r="IZ155" s="29"/>
      <c r="JA155" s="29"/>
      <c r="JB155" s="29"/>
      <c r="JC155" s="29"/>
      <c r="JD155" s="29"/>
      <c r="JE155" s="29"/>
      <c r="JF155" s="29"/>
      <c r="JG155" s="29"/>
      <c r="JH155" s="29"/>
      <c r="JI155" s="29"/>
      <c r="JJ155" s="29"/>
      <c r="JK155" s="29"/>
      <c r="JL155" s="29"/>
      <c r="JM155" s="29"/>
      <c r="JN155" s="29"/>
      <c r="JO155" s="29"/>
      <c r="JP155" s="29"/>
      <c r="JQ155" s="29"/>
      <c r="JR155" s="29"/>
      <c r="JS155" s="30"/>
    </row>
    <row r="156" spans="2:279" ht="15.75" x14ac:dyDescent="0.2">
      <c r="B156" s="26">
        <v>148</v>
      </c>
      <c r="C156" s="32" t="s">
        <v>114</v>
      </c>
      <c r="D156" s="20">
        <f t="shared" si="4"/>
        <v>3</v>
      </c>
      <c r="E156" s="27">
        <v>3</v>
      </c>
      <c r="F156" s="28"/>
      <c r="G156" s="29"/>
      <c r="H156" s="29"/>
      <c r="I156" s="28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  <c r="GS156" s="29"/>
      <c r="GT156" s="29"/>
      <c r="GU156" s="29"/>
      <c r="GV156" s="29"/>
      <c r="GW156" s="29"/>
      <c r="GX156" s="29"/>
      <c r="GY156" s="29"/>
      <c r="GZ156" s="29"/>
      <c r="HA156" s="29"/>
      <c r="HB156" s="29"/>
      <c r="HC156" s="29"/>
      <c r="HD156" s="29"/>
      <c r="HE156" s="29"/>
      <c r="HF156" s="29"/>
      <c r="HG156" s="29"/>
      <c r="HH156" s="29"/>
      <c r="HI156" s="29"/>
      <c r="HJ156" s="29"/>
      <c r="HK156" s="29"/>
      <c r="HL156" s="29"/>
      <c r="HM156" s="29"/>
      <c r="HN156" s="29"/>
      <c r="HO156" s="29"/>
      <c r="HP156" s="29"/>
      <c r="HQ156" s="29"/>
      <c r="HR156" s="29"/>
      <c r="HS156" s="29"/>
      <c r="HT156" s="29"/>
      <c r="HU156" s="29"/>
      <c r="HV156" s="29"/>
      <c r="HW156" s="29"/>
      <c r="HX156" s="29"/>
      <c r="HY156" s="29"/>
      <c r="HZ156" s="29"/>
      <c r="IA156" s="29"/>
      <c r="IB156" s="29"/>
      <c r="IC156" s="29"/>
      <c r="ID156" s="29"/>
      <c r="IE156" s="29"/>
      <c r="IF156" s="29"/>
      <c r="IG156" s="29"/>
      <c r="IH156" s="29"/>
      <c r="II156" s="29"/>
      <c r="IJ156" s="29"/>
      <c r="IK156" s="29"/>
      <c r="IL156" s="29"/>
      <c r="IM156" s="29"/>
      <c r="IN156" s="29"/>
      <c r="IO156" s="29"/>
      <c r="IP156" s="29"/>
      <c r="IQ156" s="29"/>
      <c r="IR156" s="29"/>
      <c r="IS156" s="29"/>
      <c r="IT156" s="29"/>
      <c r="IU156" s="29"/>
      <c r="IV156" s="29"/>
      <c r="IW156" s="29"/>
      <c r="IX156" s="29"/>
      <c r="IY156" s="29"/>
      <c r="IZ156" s="29"/>
      <c r="JA156" s="29"/>
      <c r="JB156" s="29"/>
      <c r="JC156" s="29"/>
      <c r="JD156" s="29"/>
      <c r="JE156" s="29"/>
      <c r="JF156" s="29"/>
      <c r="JG156" s="29"/>
      <c r="JH156" s="29"/>
      <c r="JI156" s="29"/>
      <c r="JJ156" s="29"/>
      <c r="JK156" s="29"/>
      <c r="JL156" s="29"/>
      <c r="JM156" s="29"/>
      <c r="JN156" s="29"/>
      <c r="JO156" s="29"/>
      <c r="JP156" s="29"/>
      <c r="JQ156" s="29"/>
      <c r="JR156" s="29"/>
      <c r="JS156" s="30"/>
    </row>
    <row r="157" spans="2:279" ht="15.75" x14ac:dyDescent="0.2">
      <c r="B157" s="26">
        <v>149</v>
      </c>
      <c r="C157" s="32" t="s">
        <v>115</v>
      </c>
      <c r="D157" s="20">
        <f t="shared" si="4"/>
        <v>2</v>
      </c>
      <c r="E157" s="27">
        <v>2</v>
      </c>
      <c r="F157" s="28"/>
      <c r="G157" s="29"/>
      <c r="H157" s="29"/>
      <c r="I157" s="28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  <c r="GF157" s="29"/>
      <c r="GG157" s="29"/>
      <c r="GH157" s="29"/>
      <c r="GI157" s="29"/>
      <c r="GJ157" s="29"/>
      <c r="GK157" s="29"/>
      <c r="GL157" s="29"/>
      <c r="GM157" s="29"/>
      <c r="GN157" s="29"/>
      <c r="GO157" s="29"/>
      <c r="GP157" s="29"/>
      <c r="GQ157" s="29"/>
      <c r="GR157" s="29"/>
      <c r="GS157" s="29"/>
      <c r="GT157" s="29"/>
      <c r="GU157" s="29"/>
      <c r="GV157" s="29"/>
      <c r="GW157" s="29"/>
      <c r="GX157" s="29"/>
      <c r="GY157" s="29"/>
      <c r="GZ157" s="29"/>
      <c r="HA157" s="29"/>
      <c r="HB157" s="29"/>
      <c r="HC157" s="29"/>
      <c r="HD157" s="29"/>
      <c r="HE157" s="29"/>
      <c r="HF157" s="29"/>
      <c r="HG157" s="29"/>
      <c r="HH157" s="29"/>
      <c r="HI157" s="29"/>
      <c r="HJ157" s="29"/>
      <c r="HK157" s="29"/>
      <c r="HL157" s="29"/>
      <c r="HM157" s="29"/>
      <c r="HN157" s="29"/>
      <c r="HO157" s="29"/>
      <c r="HP157" s="29"/>
      <c r="HQ157" s="29"/>
      <c r="HR157" s="29"/>
      <c r="HS157" s="29"/>
      <c r="HT157" s="29"/>
      <c r="HU157" s="29"/>
      <c r="HV157" s="29"/>
      <c r="HW157" s="29"/>
      <c r="HX157" s="29"/>
      <c r="HY157" s="29"/>
      <c r="HZ157" s="29"/>
      <c r="IA157" s="29"/>
      <c r="IB157" s="29"/>
      <c r="IC157" s="29"/>
      <c r="ID157" s="29"/>
      <c r="IE157" s="29"/>
      <c r="IF157" s="29"/>
      <c r="IG157" s="29"/>
      <c r="IH157" s="29"/>
      <c r="II157" s="29"/>
      <c r="IJ157" s="29"/>
      <c r="IK157" s="29"/>
      <c r="IL157" s="29"/>
      <c r="IM157" s="29"/>
      <c r="IN157" s="29"/>
      <c r="IO157" s="29"/>
      <c r="IP157" s="29"/>
      <c r="IQ157" s="29"/>
      <c r="IR157" s="29"/>
      <c r="IS157" s="29"/>
      <c r="IT157" s="29"/>
      <c r="IU157" s="29"/>
      <c r="IV157" s="29"/>
      <c r="IW157" s="29"/>
      <c r="IX157" s="29"/>
      <c r="IY157" s="29"/>
      <c r="IZ157" s="29"/>
      <c r="JA157" s="29"/>
      <c r="JB157" s="29"/>
      <c r="JC157" s="29"/>
      <c r="JD157" s="29"/>
      <c r="JE157" s="29"/>
      <c r="JF157" s="29"/>
      <c r="JG157" s="29"/>
      <c r="JH157" s="29"/>
      <c r="JI157" s="29"/>
      <c r="JJ157" s="29"/>
      <c r="JK157" s="29"/>
      <c r="JL157" s="29"/>
      <c r="JM157" s="29"/>
      <c r="JN157" s="29"/>
      <c r="JO157" s="29"/>
      <c r="JP157" s="29"/>
      <c r="JQ157" s="29"/>
      <c r="JR157" s="29"/>
      <c r="JS157" s="30"/>
    </row>
    <row r="158" spans="2:279" ht="15.75" x14ac:dyDescent="0.2">
      <c r="B158" s="26">
        <v>150</v>
      </c>
      <c r="C158" s="32" t="s">
        <v>130</v>
      </c>
      <c r="D158" s="20">
        <f t="shared" si="4"/>
        <v>4</v>
      </c>
      <c r="E158" s="27">
        <v>4</v>
      </c>
      <c r="F158" s="28"/>
      <c r="G158" s="29"/>
      <c r="H158" s="29"/>
      <c r="I158" s="28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29"/>
      <c r="EZ158" s="29"/>
      <c r="FA158" s="29"/>
      <c r="FB158" s="29"/>
      <c r="FC158" s="29"/>
      <c r="FD158" s="29"/>
      <c r="FE158" s="29"/>
      <c r="FF158" s="29"/>
      <c r="FG158" s="29"/>
      <c r="FH158" s="29"/>
      <c r="FI158" s="29"/>
      <c r="FJ158" s="29"/>
      <c r="FK158" s="29"/>
      <c r="FL158" s="29"/>
      <c r="FM158" s="29"/>
      <c r="FN158" s="29"/>
      <c r="FO158" s="29"/>
      <c r="FP158" s="29"/>
      <c r="FQ158" s="29"/>
      <c r="FR158" s="29"/>
      <c r="FS158" s="29"/>
      <c r="FT158" s="29"/>
      <c r="FU158" s="29"/>
      <c r="FV158" s="29"/>
      <c r="FW158" s="29"/>
      <c r="FX158" s="29"/>
      <c r="FY158" s="29"/>
      <c r="FZ158" s="29"/>
      <c r="GA158" s="29"/>
      <c r="GB158" s="29"/>
      <c r="GC158" s="29"/>
      <c r="GD158" s="29"/>
      <c r="GE158" s="29"/>
      <c r="GF158" s="29"/>
      <c r="GG158" s="29"/>
      <c r="GH158" s="29"/>
      <c r="GI158" s="29"/>
      <c r="GJ158" s="29"/>
      <c r="GK158" s="29"/>
      <c r="GL158" s="29"/>
      <c r="GM158" s="29"/>
      <c r="GN158" s="29"/>
      <c r="GO158" s="29"/>
      <c r="GP158" s="29"/>
      <c r="GQ158" s="29"/>
      <c r="GR158" s="29"/>
      <c r="GS158" s="29"/>
      <c r="GT158" s="29"/>
      <c r="GU158" s="29"/>
      <c r="GV158" s="29"/>
      <c r="GW158" s="29"/>
      <c r="GX158" s="29"/>
      <c r="GY158" s="29"/>
      <c r="GZ158" s="29"/>
      <c r="HA158" s="29"/>
      <c r="HB158" s="29"/>
      <c r="HC158" s="29"/>
      <c r="HD158" s="29"/>
      <c r="HE158" s="29"/>
      <c r="HF158" s="29"/>
      <c r="HG158" s="29"/>
      <c r="HH158" s="29"/>
      <c r="HI158" s="29"/>
      <c r="HJ158" s="29"/>
      <c r="HK158" s="29"/>
      <c r="HL158" s="29"/>
      <c r="HM158" s="29"/>
      <c r="HN158" s="29"/>
      <c r="HO158" s="29"/>
      <c r="HP158" s="29"/>
      <c r="HQ158" s="29"/>
      <c r="HR158" s="29"/>
      <c r="HS158" s="29"/>
      <c r="HT158" s="29"/>
      <c r="HU158" s="29"/>
      <c r="HV158" s="29"/>
      <c r="HW158" s="29"/>
      <c r="HX158" s="29"/>
      <c r="HY158" s="29"/>
      <c r="HZ158" s="29"/>
      <c r="IA158" s="29"/>
      <c r="IB158" s="29"/>
      <c r="IC158" s="29"/>
      <c r="ID158" s="29"/>
      <c r="IE158" s="29"/>
      <c r="IF158" s="29"/>
      <c r="IG158" s="29"/>
      <c r="IH158" s="29"/>
      <c r="II158" s="29"/>
      <c r="IJ158" s="29"/>
      <c r="IK158" s="29"/>
      <c r="IL158" s="29"/>
      <c r="IM158" s="29"/>
      <c r="IN158" s="29"/>
      <c r="IO158" s="29"/>
      <c r="IP158" s="29"/>
      <c r="IQ158" s="29"/>
      <c r="IR158" s="29"/>
      <c r="IS158" s="29"/>
      <c r="IT158" s="29"/>
      <c r="IU158" s="29"/>
      <c r="IV158" s="29"/>
      <c r="IW158" s="29"/>
      <c r="IX158" s="29"/>
      <c r="IY158" s="29"/>
      <c r="IZ158" s="29"/>
      <c r="JA158" s="29"/>
      <c r="JB158" s="29"/>
      <c r="JC158" s="29"/>
      <c r="JD158" s="29"/>
      <c r="JE158" s="29"/>
      <c r="JF158" s="29"/>
      <c r="JG158" s="29"/>
      <c r="JH158" s="29"/>
      <c r="JI158" s="29"/>
      <c r="JJ158" s="29"/>
      <c r="JK158" s="29"/>
      <c r="JL158" s="29"/>
      <c r="JM158" s="29"/>
      <c r="JN158" s="29"/>
      <c r="JO158" s="29"/>
      <c r="JP158" s="29"/>
      <c r="JQ158" s="29"/>
      <c r="JR158" s="29"/>
      <c r="JS158" s="30"/>
    </row>
    <row r="159" spans="2:279" ht="15.75" x14ac:dyDescent="0.2">
      <c r="B159" s="26">
        <v>151</v>
      </c>
      <c r="C159" s="32" t="s">
        <v>157</v>
      </c>
      <c r="D159" s="20">
        <f t="shared" si="4"/>
        <v>0</v>
      </c>
      <c r="E159" s="27">
        <v>0</v>
      </c>
      <c r="F159" s="28"/>
      <c r="G159" s="29"/>
      <c r="H159" s="29"/>
      <c r="I159" s="28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29"/>
      <c r="EZ159" s="29"/>
      <c r="FA159" s="29"/>
      <c r="FB159" s="29"/>
      <c r="FC159" s="29"/>
      <c r="FD159" s="29"/>
      <c r="FE159" s="29"/>
      <c r="FF159" s="29"/>
      <c r="FG159" s="29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29"/>
      <c r="FS159" s="29"/>
      <c r="FT159" s="29"/>
      <c r="FU159" s="29"/>
      <c r="FV159" s="29"/>
      <c r="FW159" s="29"/>
      <c r="FX159" s="29"/>
      <c r="FY159" s="29"/>
      <c r="FZ159" s="29"/>
      <c r="GA159" s="29"/>
      <c r="GB159" s="29"/>
      <c r="GC159" s="29"/>
      <c r="GD159" s="29"/>
      <c r="GE159" s="29"/>
      <c r="GF159" s="29"/>
      <c r="GG159" s="29"/>
      <c r="GH159" s="29"/>
      <c r="GI159" s="29"/>
      <c r="GJ159" s="29"/>
      <c r="GK159" s="29"/>
      <c r="GL159" s="29"/>
      <c r="GM159" s="29"/>
      <c r="GN159" s="29"/>
      <c r="GO159" s="29"/>
      <c r="GP159" s="29"/>
      <c r="GQ159" s="29"/>
      <c r="GR159" s="29"/>
      <c r="GS159" s="29"/>
      <c r="GT159" s="29"/>
      <c r="GU159" s="29"/>
      <c r="GV159" s="29"/>
      <c r="GW159" s="29"/>
      <c r="GX159" s="29"/>
      <c r="GY159" s="29"/>
      <c r="GZ159" s="29"/>
      <c r="HA159" s="29"/>
      <c r="HB159" s="29"/>
      <c r="HC159" s="29"/>
      <c r="HD159" s="29"/>
      <c r="HE159" s="29"/>
      <c r="HF159" s="29"/>
      <c r="HG159" s="29"/>
      <c r="HH159" s="29"/>
      <c r="HI159" s="29"/>
      <c r="HJ159" s="29"/>
      <c r="HK159" s="29"/>
      <c r="HL159" s="29"/>
      <c r="HM159" s="29"/>
      <c r="HN159" s="29"/>
      <c r="HO159" s="29"/>
      <c r="HP159" s="29"/>
      <c r="HQ159" s="29"/>
      <c r="HR159" s="29"/>
      <c r="HS159" s="29"/>
      <c r="HT159" s="29"/>
      <c r="HU159" s="29"/>
      <c r="HV159" s="29"/>
      <c r="HW159" s="29"/>
      <c r="HX159" s="29"/>
      <c r="HY159" s="29"/>
      <c r="HZ159" s="29"/>
      <c r="IA159" s="29"/>
      <c r="IB159" s="29"/>
      <c r="IC159" s="29"/>
      <c r="ID159" s="29"/>
      <c r="IE159" s="29"/>
      <c r="IF159" s="29"/>
      <c r="IG159" s="29"/>
      <c r="IH159" s="29"/>
      <c r="II159" s="29"/>
      <c r="IJ159" s="29"/>
      <c r="IK159" s="29"/>
      <c r="IL159" s="29"/>
      <c r="IM159" s="29"/>
      <c r="IN159" s="29"/>
      <c r="IO159" s="29"/>
      <c r="IP159" s="29"/>
      <c r="IQ159" s="29"/>
      <c r="IR159" s="29"/>
      <c r="IS159" s="29"/>
      <c r="IT159" s="29"/>
      <c r="IU159" s="29"/>
      <c r="IV159" s="29"/>
      <c r="IW159" s="29"/>
      <c r="IX159" s="29"/>
      <c r="IY159" s="29"/>
      <c r="IZ159" s="29"/>
      <c r="JA159" s="29"/>
      <c r="JB159" s="29"/>
      <c r="JC159" s="29"/>
      <c r="JD159" s="29"/>
      <c r="JE159" s="29"/>
      <c r="JF159" s="29"/>
      <c r="JG159" s="29"/>
      <c r="JH159" s="29"/>
      <c r="JI159" s="29"/>
      <c r="JJ159" s="29"/>
      <c r="JK159" s="29"/>
      <c r="JL159" s="29"/>
      <c r="JM159" s="29"/>
      <c r="JN159" s="29"/>
      <c r="JO159" s="29"/>
      <c r="JP159" s="29"/>
      <c r="JQ159" s="29"/>
      <c r="JR159" s="29"/>
      <c r="JS159" s="30"/>
    </row>
    <row r="160" spans="2:279" ht="15.75" x14ac:dyDescent="0.2">
      <c r="B160" s="26"/>
      <c r="C160" s="32" t="s">
        <v>248</v>
      </c>
      <c r="D160" s="20">
        <f t="shared" si="4"/>
        <v>1</v>
      </c>
      <c r="E160" s="27"/>
      <c r="F160" s="28"/>
      <c r="G160" s="29"/>
      <c r="H160" s="29"/>
      <c r="I160" s="28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07">
        <v>1</v>
      </c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  <c r="ET160" s="29"/>
      <c r="EU160" s="29"/>
      <c r="EV160" s="29"/>
      <c r="EW160" s="29"/>
      <c r="EX160" s="29"/>
      <c r="EY160" s="29"/>
      <c r="EZ160" s="29"/>
      <c r="FA160" s="29"/>
      <c r="FB160" s="29"/>
      <c r="FC160" s="29"/>
      <c r="FD160" s="29"/>
      <c r="FE160" s="29"/>
      <c r="FF160" s="29"/>
      <c r="FG160" s="29"/>
      <c r="FH160" s="29"/>
      <c r="FI160" s="29"/>
      <c r="FJ160" s="29"/>
      <c r="FK160" s="29"/>
      <c r="FL160" s="29"/>
      <c r="FM160" s="29"/>
      <c r="FN160" s="29"/>
      <c r="FO160" s="29"/>
      <c r="FP160" s="29"/>
      <c r="FQ160" s="29"/>
      <c r="FR160" s="29"/>
      <c r="FS160" s="29"/>
      <c r="FT160" s="29"/>
      <c r="FU160" s="29"/>
      <c r="FV160" s="29"/>
      <c r="FW160" s="29"/>
      <c r="FX160" s="29"/>
      <c r="FY160" s="29"/>
      <c r="FZ160" s="29"/>
      <c r="GA160" s="29"/>
      <c r="GB160" s="29"/>
      <c r="GC160" s="29"/>
      <c r="GD160" s="29"/>
      <c r="GE160" s="29"/>
      <c r="GF160" s="29"/>
      <c r="GG160" s="29"/>
      <c r="GH160" s="29"/>
      <c r="GI160" s="29"/>
      <c r="GJ160" s="29"/>
      <c r="GK160" s="29"/>
      <c r="GL160" s="29"/>
      <c r="GM160" s="29"/>
      <c r="GN160" s="29"/>
      <c r="GO160" s="29"/>
      <c r="GP160" s="29"/>
      <c r="GQ160" s="29"/>
      <c r="GR160" s="29"/>
      <c r="GS160" s="29"/>
      <c r="GT160" s="29"/>
      <c r="GU160" s="29"/>
      <c r="GV160" s="29"/>
      <c r="GW160" s="29"/>
      <c r="GX160" s="29"/>
      <c r="GY160" s="29"/>
      <c r="GZ160" s="29"/>
      <c r="HA160" s="29"/>
      <c r="HB160" s="29"/>
      <c r="HC160" s="29"/>
      <c r="HD160" s="29"/>
      <c r="HE160" s="29"/>
      <c r="HF160" s="29"/>
      <c r="HG160" s="29"/>
      <c r="HH160" s="29"/>
      <c r="HI160" s="29"/>
      <c r="HJ160" s="29"/>
      <c r="HK160" s="29"/>
      <c r="HL160" s="29"/>
      <c r="HM160" s="29"/>
      <c r="HN160" s="29"/>
      <c r="HO160" s="29"/>
      <c r="HP160" s="29"/>
      <c r="HQ160" s="29"/>
      <c r="HR160" s="29"/>
      <c r="HS160" s="29"/>
      <c r="HT160" s="29"/>
      <c r="HU160" s="29"/>
      <c r="HV160" s="29"/>
      <c r="HW160" s="29"/>
      <c r="HX160" s="29"/>
      <c r="HY160" s="29"/>
      <c r="HZ160" s="29"/>
      <c r="IA160" s="29"/>
      <c r="IB160" s="29"/>
      <c r="IC160" s="29"/>
      <c r="ID160" s="29"/>
      <c r="IE160" s="29"/>
      <c r="IF160" s="29"/>
      <c r="IG160" s="29"/>
      <c r="IH160" s="29"/>
      <c r="II160" s="29"/>
      <c r="IJ160" s="29"/>
      <c r="IK160" s="29"/>
      <c r="IL160" s="29"/>
      <c r="IM160" s="29"/>
      <c r="IN160" s="29"/>
      <c r="IO160" s="29"/>
      <c r="IP160" s="29"/>
      <c r="IQ160" s="29"/>
      <c r="IR160" s="29"/>
      <c r="IS160" s="29"/>
      <c r="IT160" s="29"/>
      <c r="IU160" s="29"/>
      <c r="IV160" s="29"/>
      <c r="IW160" s="29"/>
      <c r="IX160" s="29"/>
      <c r="IY160" s="29"/>
      <c r="IZ160" s="29"/>
      <c r="JA160" s="29"/>
      <c r="JB160" s="29"/>
      <c r="JC160" s="29"/>
      <c r="JD160" s="29"/>
      <c r="JE160" s="29"/>
      <c r="JF160" s="29"/>
      <c r="JG160" s="29"/>
      <c r="JH160" s="29"/>
      <c r="JI160" s="29"/>
      <c r="JJ160" s="29"/>
      <c r="JK160" s="29"/>
      <c r="JL160" s="29"/>
      <c r="JM160" s="29"/>
      <c r="JN160" s="29"/>
      <c r="JO160" s="29"/>
      <c r="JP160" s="29"/>
      <c r="JQ160" s="29"/>
      <c r="JR160" s="29"/>
      <c r="JS160" s="30"/>
    </row>
    <row r="161" spans="2:279" ht="15.75" x14ac:dyDescent="0.2">
      <c r="B161" s="26">
        <v>152</v>
      </c>
      <c r="C161" s="32" t="s">
        <v>159</v>
      </c>
      <c r="D161" s="20">
        <f t="shared" si="4"/>
        <v>0</v>
      </c>
      <c r="E161" s="27">
        <v>0</v>
      </c>
      <c r="F161" s="28"/>
      <c r="G161" s="29"/>
      <c r="H161" s="29"/>
      <c r="I161" s="28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29"/>
      <c r="EZ161" s="29"/>
      <c r="FA161" s="29"/>
      <c r="FB161" s="29"/>
      <c r="FC161" s="29"/>
      <c r="FD161" s="29"/>
      <c r="FE161" s="29"/>
      <c r="FF161" s="29"/>
      <c r="FG161" s="29"/>
      <c r="FH161" s="29"/>
      <c r="FI161" s="29"/>
      <c r="FJ161" s="29"/>
      <c r="FK161" s="29"/>
      <c r="FL161" s="29"/>
      <c r="FM161" s="29"/>
      <c r="FN161" s="29"/>
      <c r="FO161" s="29"/>
      <c r="FP161" s="29"/>
      <c r="FQ161" s="29"/>
      <c r="FR161" s="29"/>
      <c r="FS161" s="29"/>
      <c r="FT161" s="29"/>
      <c r="FU161" s="29"/>
      <c r="FV161" s="29"/>
      <c r="FW161" s="29"/>
      <c r="FX161" s="29"/>
      <c r="FY161" s="29"/>
      <c r="FZ161" s="29"/>
      <c r="GA161" s="29"/>
      <c r="GB161" s="29"/>
      <c r="GC161" s="29"/>
      <c r="GD161" s="29"/>
      <c r="GE161" s="29"/>
      <c r="GF161" s="29"/>
      <c r="GG161" s="29"/>
      <c r="GH161" s="29"/>
      <c r="GI161" s="29"/>
      <c r="GJ161" s="29"/>
      <c r="GK161" s="29"/>
      <c r="GL161" s="29"/>
      <c r="GM161" s="29"/>
      <c r="GN161" s="29"/>
      <c r="GO161" s="29"/>
      <c r="GP161" s="29"/>
      <c r="GQ161" s="29"/>
      <c r="GR161" s="29"/>
      <c r="GS161" s="29"/>
      <c r="GT161" s="29"/>
      <c r="GU161" s="29"/>
      <c r="GV161" s="29"/>
      <c r="GW161" s="29"/>
      <c r="GX161" s="29"/>
      <c r="GY161" s="29"/>
      <c r="GZ161" s="29"/>
      <c r="HA161" s="29"/>
      <c r="HB161" s="29"/>
      <c r="HC161" s="29"/>
      <c r="HD161" s="29"/>
      <c r="HE161" s="29"/>
      <c r="HF161" s="29"/>
      <c r="HG161" s="29"/>
      <c r="HH161" s="29"/>
      <c r="HI161" s="29"/>
      <c r="HJ161" s="29"/>
      <c r="HK161" s="29"/>
      <c r="HL161" s="29"/>
      <c r="HM161" s="29"/>
      <c r="HN161" s="29"/>
      <c r="HO161" s="29"/>
      <c r="HP161" s="29"/>
      <c r="HQ161" s="29"/>
      <c r="HR161" s="29"/>
      <c r="HS161" s="29"/>
      <c r="HT161" s="29"/>
      <c r="HU161" s="29"/>
      <c r="HV161" s="29"/>
      <c r="HW161" s="29"/>
      <c r="HX161" s="29"/>
      <c r="HY161" s="29"/>
      <c r="HZ161" s="29"/>
      <c r="IA161" s="29"/>
      <c r="IB161" s="29"/>
      <c r="IC161" s="29"/>
      <c r="ID161" s="29"/>
      <c r="IE161" s="29"/>
      <c r="IF161" s="29"/>
      <c r="IG161" s="29"/>
      <c r="IH161" s="29"/>
      <c r="II161" s="29"/>
      <c r="IJ161" s="29"/>
      <c r="IK161" s="29"/>
      <c r="IL161" s="29"/>
      <c r="IM161" s="29"/>
      <c r="IN161" s="29"/>
      <c r="IO161" s="29"/>
      <c r="IP161" s="29"/>
      <c r="IQ161" s="29"/>
      <c r="IR161" s="29"/>
      <c r="IS161" s="29"/>
      <c r="IT161" s="29"/>
      <c r="IU161" s="29"/>
      <c r="IV161" s="29"/>
      <c r="IW161" s="29"/>
      <c r="IX161" s="29"/>
      <c r="IY161" s="29"/>
      <c r="IZ161" s="29"/>
      <c r="JA161" s="29"/>
      <c r="JB161" s="29"/>
      <c r="JC161" s="29"/>
      <c r="JD161" s="29"/>
      <c r="JE161" s="29"/>
      <c r="JF161" s="29"/>
      <c r="JG161" s="29"/>
      <c r="JH161" s="29"/>
      <c r="JI161" s="29"/>
      <c r="JJ161" s="29"/>
      <c r="JK161" s="29"/>
      <c r="JL161" s="29"/>
      <c r="JM161" s="29"/>
      <c r="JN161" s="29"/>
      <c r="JO161" s="29"/>
      <c r="JP161" s="29"/>
      <c r="JQ161" s="29"/>
      <c r="JR161" s="29"/>
      <c r="JS161" s="30"/>
    </row>
    <row r="162" spans="2:279" ht="15.75" x14ac:dyDescent="0.2">
      <c r="B162" s="26">
        <v>153</v>
      </c>
      <c r="C162" s="32" t="s">
        <v>116</v>
      </c>
      <c r="D162" s="20">
        <f t="shared" si="4"/>
        <v>1</v>
      </c>
      <c r="E162" s="27">
        <v>1</v>
      </c>
      <c r="F162" s="28"/>
      <c r="G162" s="29"/>
      <c r="H162" s="29"/>
      <c r="I162" s="28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  <c r="EX162" s="29"/>
      <c r="EY162" s="29"/>
      <c r="EZ162" s="29"/>
      <c r="FA162" s="29"/>
      <c r="FB162" s="29"/>
      <c r="FC162" s="29"/>
      <c r="FD162" s="29"/>
      <c r="FE162" s="29"/>
      <c r="FF162" s="29"/>
      <c r="FG162" s="29"/>
      <c r="FH162" s="29"/>
      <c r="FI162" s="29"/>
      <c r="FJ162" s="29"/>
      <c r="FK162" s="29"/>
      <c r="FL162" s="29"/>
      <c r="FM162" s="29"/>
      <c r="FN162" s="29"/>
      <c r="FO162" s="29"/>
      <c r="FP162" s="29"/>
      <c r="FQ162" s="29"/>
      <c r="FR162" s="29"/>
      <c r="FS162" s="29"/>
      <c r="FT162" s="29"/>
      <c r="FU162" s="29"/>
      <c r="FV162" s="29"/>
      <c r="FW162" s="29"/>
      <c r="FX162" s="29"/>
      <c r="FY162" s="29"/>
      <c r="FZ162" s="29"/>
      <c r="GA162" s="29"/>
      <c r="GB162" s="29"/>
      <c r="GC162" s="29"/>
      <c r="GD162" s="29"/>
      <c r="GE162" s="29"/>
      <c r="GF162" s="29"/>
      <c r="GG162" s="29"/>
      <c r="GH162" s="29"/>
      <c r="GI162" s="29"/>
      <c r="GJ162" s="29"/>
      <c r="GK162" s="29"/>
      <c r="GL162" s="29"/>
      <c r="GM162" s="29"/>
      <c r="GN162" s="29"/>
      <c r="GO162" s="29"/>
      <c r="GP162" s="29"/>
      <c r="GQ162" s="29"/>
      <c r="GR162" s="29"/>
      <c r="GS162" s="29"/>
      <c r="GT162" s="29"/>
      <c r="GU162" s="29"/>
      <c r="GV162" s="29"/>
      <c r="GW162" s="29"/>
      <c r="GX162" s="29"/>
      <c r="GY162" s="29"/>
      <c r="GZ162" s="29"/>
      <c r="HA162" s="29"/>
      <c r="HB162" s="29"/>
      <c r="HC162" s="29"/>
      <c r="HD162" s="29"/>
      <c r="HE162" s="29"/>
      <c r="HF162" s="29"/>
      <c r="HG162" s="29"/>
      <c r="HH162" s="29"/>
      <c r="HI162" s="29"/>
      <c r="HJ162" s="29"/>
      <c r="HK162" s="29"/>
      <c r="HL162" s="29"/>
      <c r="HM162" s="29"/>
      <c r="HN162" s="29"/>
      <c r="HO162" s="29"/>
      <c r="HP162" s="29"/>
      <c r="HQ162" s="29"/>
      <c r="HR162" s="29"/>
      <c r="HS162" s="29"/>
      <c r="HT162" s="29"/>
      <c r="HU162" s="29"/>
      <c r="HV162" s="29"/>
      <c r="HW162" s="29"/>
      <c r="HX162" s="29"/>
      <c r="HY162" s="29"/>
      <c r="HZ162" s="29"/>
      <c r="IA162" s="29"/>
      <c r="IB162" s="29"/>
      <c r="IC162" s="29"/>
      <c r="ID162" s="29"/>
      <c r="IE162" s="29"/>
      <c r="IF162" s="29"/>
      <c r="IG162" s="29"/>
      <c r="IH162" s="29"/>
      <c r="II162" s="29"/>
      <c r="IJ162" s="29"/>
      <c r="IK162" s="29"/>
      <c r="IL162" s="29"/>
      <c r="IM162" s="29"/>
      <c r="IN162" s="29"/>
      <c r="IO162" s="29"/>
      <c r="IP162" s="29"/>
      <c r="IQ162" s="29"/>
      <c r="IR162" s="29"/>
      <c r="IS162" s="29"/>
      <c r="IT162" s="29"/>
      <c r="IU162" s="29"/>
      <c r="IV162" s="29"/>
      <c r="IW162" s="29"/>
      <c r="IX162" s="29"/>
      <c r="IY162" s="29"/>
      <c r="IZ162" s="29"/>
      <c r="JA162" s="29"/>
      <c r="JB162" s="29"/>
      <c r="JC162" s="29"/>
      <c r="JD162" s="29"/>
      <c r="JE162" s="29"/>
      <c r="JF162" s="29"/>
      <c r="JG162" s="29"/>
      <c r="JH162" s="29"/>
      <c r="JI162" s="29"/>
      <c r="JJ162" s="29"/>
      <c r="JK162" s="29"/>
      <c r="JL162" s="29"/>
      <c r="JM162" s="29"/>
      <c r="JN162" s="29"/>
      <c r="JO162" s="29"/>
      <c r="JP162" s="29"/>
      <c r="JQ162" s="29"/>
      <c r="JR162" s="29"/>
      <c r="JS162" s="30"/>
    </row>
    <row r="163" spans="2:279" ht="15.75" x14ac:dyDescent="0.2">
      <c r="B163" s="26">
        <v>154</v>
      </c>
      <c r="C163" s="32" t="s">
        <v>161</v>
      </c>
      <c r="D163" s="20">
        <f t="shared" si="4"/>
        <v>1</v>
      </c>
      <c r="E163" s="27">
        <v>0</v>
      </c>
      <c r="F163" s="28"/>
      <c r="G163" s="29"/>
      <c r="H163" s="29"/>
      <c r="I163" s="28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07">
        <v>1</v>
      </c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  <c r="ET163" s="29"/>
      <c r="EU163" s="29"/>
      <c r="EV163" s="29"/>
      <c r="EW163" s="29"/>
      <c r="EX163" s="29"/>
      <c r="EY163" s="29"/>
      <c r="EZ163" s="29"/>
      <c r="FA163" s="29"/>
      <c r="FB163" s="29"/>
      <c r="FC163" s="29"/>
      <c r="FD163" s="29"/>
      <c r="FE163" s="29"/>
      <c r="FF163" s="29"/>
      <c r="FG163" s="29"/>
      <c r="FH163" s="29"/>
      <c r="FI163" s="29"/>
      <c r="FJ163" s="29"/>
      <c r="FK163" s="29"/>
      <c r="FL163" s="29"/>
      <c r="FM163" s="29"/>
      <c r="FN163" s="29"/>
      <c r="FO163" s="29"/>
      <c r="FP163" s="29"/>
      <c r="FQ163" s="29"/>
      <c r="FR163" s="29"/>
      <c r="FS163" s="29"/>
      <c r="FT163" s="29"/>
      <c r="FU163" s="29"/>
      <c r="FV163" s="29"/>
      <c r="FW163" s="29"/>
      <c r="FX163" s="29"/>
      <c r="FY163" s="29"/>
      <c r="FZ163" s="29"/>
      <c r="GA163" s="29"/>
      <c r="GB163" s="29"/>
      <c r="GC163" s="29"/>
      <c r="GD163" s="29"/>
      <c r="GE163" s="29"/>
      <c r="GF163" s="29"/>
      <c r="GG163" s="29"/>
      <c r="GH163" s="29"/>
      <c r="GI163" s="29"/>
      <c r="GJ163" s="29"/>
      <c r="GK163" s="29"/>
      <c r="GL163" s="29"/>
      <c r="GM163" s="29"/>
      <c r="GN163" s="29"/>
      <c r="GO163" s="29"/>
      <c r="GP163" s="29"/>
      <c r="GQ163" s="29"/>
      <c r="GR163" s="29"/>
      <c r="GS163" s="29"/>
      <c r="GT163" s="29"/>
      <c r="GU163" s="29"/>
      <c r="GV163" s="29"/>
      <c r="GW163" s="29"/>
      <c r="GX163" s="29"/>
      <c r="GY163" s="29"/>
      <c r="GZ163" s="29"/>
      <c r="HA163" s="29"/>
      <c r="HB163" s="29"/>
      <c r="HC163" s="29"/>
      <c r="HD163" s="29"/>
      <c r="HE163" s="29"/>
      <c r="HF163" s="29"/>
      <c r="HG163" s="29"/>
      <c r="HH163" s="29"/>
      <c r="HI163" s="29"/>
      <c r="HJ163" s="29"/>
      <c r="HK163" s="29"/>
      <c r="HL163" s="29"/>
      <c r="HM163" s="29"/>
      <c r="HN163" s="29"/>
      <c r="HO163" s="29"/>
      <c r="HP163" s="29"/>
      <c r="HQ163" s="29"/>
      <c r="HR163" s="29"/>
      <c r="HS163" s="29"/>
      <c r="HT163" s="29"/>
      <c r="HU163" s="29"/>
      <c r="HV163" s="29"/>
      <c r="HW163" s="29"/>
      <c r="HX163" s="29"/>
      <c r="HY163" s="29"/>
      <c r="HZ163" s="29"/>
      <c r="IA163" s="29"/>
      <c r="IB163" s="29"/>
      <c r="IC163" s="29"/>
      <c r="ID163" s="29"/>
      <c r="IE163" s="29"/>
      <c r="IF163" s="29"/>
      <c r="IG163" s="29"/>
      <c r="IH163" s="29"/>
      <c r="II163" s="29"/>
      <c r="IJ163" s="29"/>
      <c r="IK163" s="29"/>
      <c r="IL163" s="29"/>
      <c r="IM163" s="29"/>
      <c r="IN163" s="29"/>
      <c r="IO163" s="29"/>
      <c r="IP163" s="29"/>
      <c r="IQ163" s="29"/>
      <c r="IR163" s="29"/>
      <c r="IS163" s="29"/>
      <c r="IT163" s="29"/>
      <c r="IU163" s="29"/>
      <c r="IV163" s="29"/>
      <c r="IW163" s="29"/>
      <c r="IX163" s="29"/>
      <c r="IY163" s="29"/>
      <c r="IZ163" s="29"/>
      <c r="JA163" s="29"/>
      <c r="JB163" s="29"/>
      <c r="JC163" s="29"/>
      <c r="JD163" s="29"/>
      <c r="JE163" s="29"/>
      <c r="JF163" s="29"/>
      <c r="JG163" s="29"/>
      <c r="JH163" s="29"/>
      <c r="JI163" s="29"/>
      <c r="JJ163" s="29"/>
      <c r="JK163" s="29"/>
      <c r="JL163" s="29"/>
      <c r="JM163" s="29"/>
      <c r="JN163" s="29"/>
      <c r="JO163" s="29"/>
      <c r="JP163" s="29"/>
      <c r="JQ163" s="29"/>
      <c r="JR163" s="29"/>
      <c r="JS163" s="30"/>
    </row>
    <row r="164" spans="2:279" ht="15.75" x14ac:dyDescent="0.2">
      <c r="B164" s="26">
        <v>155</v>
      </c>
      <c r="C164" s="32" t="s">
        <v>117</v>
      </c>
      <c r="D164" s="20">
        <f t="shared" si="4"/>
        <v>1</v>
      </c>
      <c r="E164" s="27">
        <v>1</v>
      </c>
      <c r="F164" s="28"/>
      <c r="G164" s="29"/>
      <c r="H164" s="29"/>
      <c r="I164" s="28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  <c r="EM164" s="29"/>
      <c r="EN164" s="29"/>
      <c r="EO164" s="29"/>
      <c r="EP164" s="29"/>
      <c r="EQ164" s="29"/>
      <c r="ER164" s="29"/>
      <c r="ES164" s="29"/>
      <c r="ET164" s="29"/>
      <c r="EU164" s="29"/>
      <c r="EV164" s="29"/>
      <c r="EW164" s="29"/>
      <c r="EX164" s="29"/>
      <c r="EY164" s="29"/>
      <c r="EZ164" s="29"/>
      <c r="FA164" s="29"/>
      <c r="FB164" s="29"/>
      <c r="FC164" s="29"/>
      <c r="FD164" s="29"/>
      <c r="FE164" s="29"/>
      <c r="FF164" s="29"/>
      <c r="FG164" s="29"/>
      <c r="FH164" s="29"/>
      <c r="FI164" s="29"/>
      <c r="FJ164" s="29"/>
      <c r="FK164" s="29"/>
      <c r="FL164" s="29"/>
      <c r="FM164" s="29"/>
      <c r="FN164" s="29"/>
      <c r="FO164" s="29"/>
      <c r="FP164" s="29"/>
      <c r="FQ164" s="29"/>
      <c r="FR164" s="29"/>
      <c r="FS164" s="29"/>
      <c r="FT164" s="29"/>
      <c r="FU164" s="29"/>
      <c r="FV164" s="29"/>
      <c r="FW164" s="29"/>
      <c r="FX164" s="29"/>
      <c r="FY164" s="29"/>
      <c r="FZ164" s="29"/>
      <c r="GA164" s="29"/>
      <c r="GB164" s="29"/>
      <c r="GC164" s="29"/>
      <c r="GD164" s="29"/>
      <c r="GE164" s="29"/>
      <c r="GF164" s="29"/>
      <c r="GG164" s="29"/>
      <c r="GH164" s="29"/>
      <c r="GI164" s="29"/>
      <c r="GJ164" s="29"/>
      <c r="GK164" s="29"/>
      <c r="GL164" s="29"/>
      <c r="GM164" s="29"/>
      <c r="GN164" s="29"/>
      <c r="GO164" s="29"/>
      <c r="GP164" s="29"/>
      <c r="GQ164" s="29"/>
      <c r="GR164" s="29"/>
      <c r="GS164" s="29"/>
      <c r="GT164" s="29"/>
      <c r="GU164" s="29"/>
      <c r="GV164" s="29"/>
      <c r="GW164" s="29"/>
      <c r="GX164" s="29"/>
      <c r="GY164" s="29"/>
      <c r="GZ164" s="29"/>
      <c r="HA164" s="29"/>
      <c r="HB164" s="29"/>
      <c r="HC164" s="29"/>
      <c r="HD164" s="29"/>
      <c r="HE164" s="29"/>
      <c r="HF164" s="29"/>
      <c r="HG164" s="29"/>
      <c r="HH164" s="29"/>
      <c r="HI164" s="29"/>
      <c r="HJ164" s="29"/>
      <c r="HK164" s="29"/>
      <c r="HL164" s="29"/>
      <c r="HM164" s="29"/>
      <c r="HN164" s="29"/>
      <c r="HO164" s="29"/>
      <c r="HP164" s="29"/>
      <c r="HQ164" s="29"/>
      <c r="HR164" s="29"/>
      <c r="HS164" s="29"/>
      <c r="HT164" s="29"/>
      <c r="HU164" s="29"/>
      <c r="HV164" s="29"/>
      <c r="HW164" s="29"/>
      <c r="HX164" s="29"/>
      <c r="HY164" s="29"/>
      <c r="HZ164" s="29"/>
      <c r="IA164" s="29"/>
      <c r="IB164" s="29"/>
      <c r="IC164" s="29"/>
      <c r="ID164" s="29"/>
      <c r="IE164" s="29"/>
      <c r="IF164" s="29"/>
      <c r="IG164" s="29"/>
      <c r="IH164" s="29"/>
      <c r="II164" s="29"/>
      <c r="IJ164" s="29"/>
      <c r="IK164" s="29"/>
      <c r="IL164" s="29"/>
      <c r="IM164" s="29"/>
      <c r="IN164" s="29"/>
      <c r="IO164" s="29"/>
      <c r="IP164" s="29"/>
      <c r="IQ164" s="29"/>
      <c r="IR164" s="29"/>
      <c r="IS164" s="29"/>
      <c r="IT164" s="29"/>
      <c r="IU164" s="29"/>
      <c r="IV164" s="29"/>
      <c r="IW164" s="29"/>
      <c r="IX164" s="29"/>
      <c r="IY164" s="29"/>
      <c r="IZ164" s="29"/>
      <c r="JA164" s="29"/>
      <c r="JB164" s="29"/>
      <c r="JC164" s="29"/>
      <c r="JD164" s="29"/>
      <c r="JE164" s="29"/>
      <c r="JF164" s="29"/>
      <c r="JG164" s="29"/>
      <c r="JH164" s="29"/>
      <c r="JI164" s="29"/>
      <c r="JJ164" s="29"/>
      <c r="JK164" s="29"/>
      <c r="JL164" s="29"/>
      <c r="JM164" s="29"/>
      <c r="JN164" s="29"/>
      <c r="JO164" s="29"/>
      <c r="JP164" s="29"/>
      <c r="JQ164" s="29"/>
      <c r="JR164" s="29"/>
      <c r="JS164" s="30"/>
    </row>
    <row r="165" spans="2:279" ht="15.75" x14ac:dyDescent="0.2">
      <c r="B165" s="26">
        <v>156</v>
      </c>
      <c r="C165" s="32"/>
      <c r="D165" s="20">
        <f t="shared" ref="D165:D168" si="5">SUM(E165:JS165)</f>
        <v>0</v>
      </c>
      <c r="E165" s="27"/>
      <c r="F165" s="28"/>
      <c r="G165" s="29"/>
      <c r="H165" s="29"/>
      <c r="I165" s="28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N165" s="29"/>
      <c r="GO165" s="29"/>
      <c r="GP165" s="29"/>
      <c r="GQ165" s="29"/>
      <c r="GR165" s="29"/>
      <c r="GS165" s="29"/>
      <c r="GT165" s="29"/>
      <c r="GU165" s="29"/>
      <c r="GV165" s="29"/>
      <c r="GW165" s="29"/>
      <c r="GX165" s="29"/>
      <c r="GY165" s="29"/>
      <c r="GZ165" s="29"/>
      <c r="HA165" s="29"/>
      <c r="HB165" s="29"/>
      <c r="HC165" s="29"/>
      <c r="HD165" s="29"/>
      <c r="HE165" s="29"/>
      <c r="HF165" s="29"/>
      <c r="HG165" s="29"/>
      <c r="HH165" s="29"/>
      <c r="HI165" s="29"/>
      <c r="HJ165" s="29"/>
      <c r="HK165" s="29"/>
      <c r="HL165" s="29"/>
      <c r="HM165" s="29"/>
      <c r="HN165" s="29"/>
      <c r="HO165" s="29"/>
      <c r="HP165" s="29"/>
      <c r="HQ165" s="29"/>
      <c r="HR165" s="29"/>
      <c r="HS165" s="29"/>
      <c r="HT165" s="29"/>
      <c r="HU165" s="29"/>
      <c r="HV165" s="29"/>
      <c r="HW165" s="29"/>
      <c r="HX165" s="29"/>
      <c r="HY165" s="29"/>
      <c r="HZ165" s="29"/>
      <c r="IA165" s="29"/>
      <c r="IB165" s="29"/>
      <c r="IC165" s="29"/>
      <c r="ID165" s="29"/>
      <c r="IE165" s="29"/>
      <c r="IF165" s="29"/>
      <c r="IG165" s="29"/>
      <c r="IH165" s="29"/>
      <c r="II165" s="29"/>
      <c r="IJ165" s="29"/>
      <c r="IK165" s="29"/>
      <c r="IL165" s="29"/>
      <c r="IM165" s="29"/>
      <c r="IN165" s="29"/>
      <c r="IO165" s="29"/>
      <c r="IP165" s="29"/>
      <c r="IQ165" s="29"/>
      <c r="IR165" s="29"/>
      <c r="IS165" s="29"/>
      <c r="IT165" s="29"/>
      <c r="IU165" s="29"/>
      <c r="IV165" s="29"/>
      <c r="IW165" s="29"/>
      <c r="IX165" s="29"/>
      <c r="IY165" s="29"/>
      <c r="IZ165" s="29"/>
      <c r="JA165" s="29"/>
      <c r="JB165" s="29"/>
      <c r="JC165" s="29"/>
      <c r="JD165" s="29"/>
      <c r="JE165" s="29"/>
      <c r="JF165" s="29"/>
      <c r="JG165" s="29"/>
      <c r="JH165" s="29"/>
      <c r="JI165" s="29"/>
      <c r="JJ165" s="29"/>
      <c r="JK165" s="29"/>
      <c r="JL165" s="29"/>
      <c r="JM165" s="29"/>
      <c r="JN165" s="29"/>
      <c r="JO165" s="29"/>
      <c r="JP165" s="29"/>
      <c r="JQ165" s="29"/>
      <c r="JR165" s="29"/>
      <c r="JS165" s="30"/>
    </row>
    <row r="166" spans="2:279" ht="15.75" x14ac:dyDescent="0.2">
      <c r="B166" s="26">
        <v>157</v>
      </c>
      <c r="C166" s="32"/>
      <c r="D166" s="20">
        <f t="shared" si="5"/>
        <v>0</v>
      </c>
      <c r="E166" s="27"/>
      <c r="F166" s="28"/>
      <c r="G166" s="29"/>
      <c r="H166" s="29"/>
      <c r="I166" s="28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29"/>
      <c r="FT166" s="29"/>
      <c r="FU166" s="29"/>
      <c r="FV166" s="29"/>
      <c r="FW166" s="29"/>
      <c r="FX166" s="29"/>
      <c r="FY166" s="29"/>
      <c r="FZ166" s="29"/>
      <c r="GA166" s="29"/>
      <c r="GB166" s="29"/>
      <c r="GC166" s="29"/>
      <c r="GD166" s="29"/>
      <c r="GE166" s="29"/>
      <c r="GF166" s="29"/>
      <c r="GG166" s="29"/>
      <c r="GH166" s="29"/>
      <c r="GI166" s="29"/>
      <c r="GJ166" s="29"/>
      <c r="GK166" s="29"/>
      <c r="GL166" s="29"/>
      <c r="GM166" s="29"/>
      <c r="GN166" s="29"/>
      <c r="GO166" s="29"/>
      <c r="GP166" s="29"/>
      <c r="GQ166" s="29"/>
      <c r="GR166" s="29"/>
      <c r="GS166" s="29"/>
      <c r="GT166" s="29"/>
      <c r="GU166" s="29"/>
      <c r="GV166" s="29"/>
      <c r="GW166" s="29"/>
      <c r="GX166" s="29"/>
      <c r="GY166" s="29"/>
      <c r="GZ166" s="29"/>
      <c r="HA166" s="29"/>
      <c r="HB166" s="29"/>
      <c r="HC166" s="29"/>
      <c r="HD166" s="29"/>
      <c r="HE166" s="29"/>
      <c r="HF166" s="29"/>
      <c r="HG166" s="29"/>
      <c r="HH166" s="29"/>
      <c r="HI166" s="29"/>
      <c r="HJ166" s="29"/>
      <c r="HK166" s="29"/>
      <c r="HL166" s="29"/>
      <c r="HM166" s="29"/>
      <c r="HN166" s="29"/>
      <c r="HO166" s="29"/>
      <c r="HP166" s="29"/>
      <c r="HQ166" s="29"/>
      <c r="HR166" s="29"/>
      <c r="HS166" s="29"/>
      <c r="HT166" s="29"/>
      <c r="HU166" s="29"/>
      <c r="HV166" s="29"/>
      <c r="HW166" s="29"/>
      <c r="HX166" s="29"/>
      <c r="HY166" s="29"/>
      <c r="HZ166" s="29"/>
      <c r="IA166" s="29"/>
      <c r="IB166" s="29"/>
      <c r="IC166" s="29"/>
      <c r="ID166" s="29"/>
      <c r="IE166" s="29"/>
      <c r="IF166" s="29"/>
      <c r="IG166" s="29"/>
      <c r="IH166" s="29"/>
      <c r="II166" s="29"/>
      <c r="IJ166" s="29"/>
      <c r="IK166" s="29"/>
      <c r="IL166" s="29"/>
      <c r="IM166" s="29"/>
      <c r="IN166" s="29"/>
      <c r="IO166" s="29"/>
      <c r="IP166" s="29"/>
      <c r="IQ166" s="29"/>
      <c r="IR166" s="29"/>
      <c r="IS166" s="29"/>
      <c r="IT166" s="29"/>
      <c r="IU166" s="29"/>
      <c r="IV166" s="29"/>
      <c r="IW166" s="29"/>
      <c r="IX166" s="29"/>
      <c r="IY166" s="29"/>
      <c r="IZ166" s="29"/>
      <c r="JA166" s="29"/>
      <c r="JB166" s="29"/>
      <c r="JC166" s="29"/>
      <c r="JD166" s="29"/>
      <c r="JE166" s="29"/>
      <c r="JF166" s="29"/>
      <c r="JG166" s="29"/>
      <c r="JH166" s="29"/>
      <c r="JI166" s="29"/>
      <c r="JJ166" s="29"/>
      <c r="JK166" s="29"/>
      <c r="JL166" s="29"/>
      <c r="JM166" s="29"/>
      <c r="JN166" s="29"/>
      <c r="JO166" s="29"/>
      <c r="JP166" s="29"/>
      <c r="JQ166" s="29"/>
      <c r="JR166" s="29"/>
      <c r="JS166" s="30"/>
    </row>
    <row r="167" spans="2:279" ht="15.75" x14ac:dyDescent="0.2">
      <c r="B167" s="26">
        <v>158</v>
      </c>
      <c r="C167" s="32"/>
      <c r="D167" s="20">
        <f t="shared" si="5"/>
        <v>0</v>
      </c>
      <c r="E167" s="27"/>
      <c r="F167" s="28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  <c r="ET167" s="29"/>
      <c r="EU167" s="29"/>
      <c r="EV167" s="29"/>
      <c r="EW167" s="29"/>
      <c r="EX167" s="29"/>
      <c r="EY167" s="29"/>
      <c r="EZ167" s="29"/>
      <c r="FA167" s="29"/>
      <c r="FB167" s="29"/>
      <c r="FC167" s="29"/>
      <c r="FD167" s="29"/>
      <c r="FE167" s="29"/>
      <c r="FF167" s="29"/>
      <c r="FG167" s="29"/>
      <c r="FH167" s="29"/>
      <c r="FI167" s="29"/>
      <c r="FJ167" s="29"/>
      <c r="FK167" s="29"/>
      <c r="FL167" s="29"/>
      <c r="FM167" s="29"/>
      <c r="FN167" s="29"/>
      <c r="FO167" s="29"/>
      <c r="FP167" s="29"/>
      <c r="FQ167" s="29"/>
      <c r="FR167" s="29"/>
      <c r="FS167" s="29"/>
      <c r="FT167" s="29"/>
      <c r="FU167" s="29"/>
      <c r="FV167" s="29"/>
      <c r="FW167" s="29"/>
      <c r="FX167" s="29"/>
      <c r="FY167" s="29"/>
      <c r="FZ167" s="29"/>
      <c r="GA167" s="29"/>
      <c r="GB167" s="29"/>
      <c r="GC167" s="29"/>
      <c r="GD167" s="29"/>
      <c r="GE167" s="29"/>
      <c r="GF167" s="29"/>
      <c r="GG167" s="29"/>
      <c r="GH167" s="29"/>
      <c r="GI167" s="29"/>
      <c r="GJ167" s="29"/>
      <c r="GK167" s="29"/>
      <c r="GL167" s="29"/>
      <c r="GM167" s="29"/>
      <c r="GN167" s="29"/>
      <c r="GO167" s="29"/>
      <c r="GP167" s="29"/>
      <c r="GQ167" s="29"/>
      <c r="GR167" s="29"/>
      <c r="GS167" s="29"/>
      <c r="GT167" s="29"/>
      <c r="GU167" s="29"/>
      <c r="GV167" s="29"/>
      <c r="GW167" s="29"/>
      <c r="GX167" s="29"/>
      <c r="GY167" s="29"/>
      <c r="GZ167" s="29"/>
      <c r="HA167" s="29"/>
      <c r="HB167" s="29"/>
      <c r="HC167" s="29"/>
      <c r="HD167" s="29"/>
      <c r="HE167" s="29"/>
      <c r="HF167" s="29"/>
      <c r="HG167" s="29"/>
      <c r="HH167" s="29"/>
      <c r="HI167" s="29"/>
      <c r="HJ167" s="29"/>
      <c r="HK167" s="29"/>
      <c r="HL167" s="29"/>
      <c r="HM167" s="29"/>
      <c r="HN167" s="29"/>
      <c r="HO167" s="29"/>
      <c r="HP167" s="29"/>
      <c r="HQ167" s="29"/>
      <c r="HR167" s="29"/>
      <c r="HS167" s="29"/>
      <c r="HT167" s="29"/>
      <c r="HU167" s="29"/>
      <c r="HV167" s="29"/>
      <c r="HW167" s="29"/>
      <c r="HX167" s="29"/>
      <c r="HY167" s="29"/>
      <c r="HZ167" s="29"/>
      <c r="IA167" s="29"/>
      <c r="IB167" s="29"/>
      <c r="IC167" s="29"/>
      <c r="ID167" s="29"/>
      <c r="IE167" s="29"/>
      <c r="IF167" s="29"/>
      <c r="IG167" s="29"/>
      <c r="IH167" s="29"/>
      <c r="II167" s="29"/>
      <c r="IJ167" s="29"/>
      <c r="IK167" s="29"/>
      <c r="IL167" s="29"/>
      <c r="IM167" s="29"/>
      <c r="IN167" s="29"/>
      <c r="IO167" s="29"/>
      <c r="IP167" s="29"/>
      <c r="IQ167" s="29"/>
      <c r="IR167" s="29"/>
      <c r="IS167" s="29"/>
      <c r="IT167" s="29"/>
      <c r="IU167" s="29"/>
      <c r="IV167" s="29"/>
      <c r="IW167" s="29"/>
      <c r="IX167" s="29"/>
      <c r="IY167" s="29"/>
      <c r="IZ167" s="29"/>
      <c r="JA167" s="29"/>
      <c r="JB167" s="29"/>
      <c r="JC167" s="29"/>
      <c r="JD167" s="29"/>
      <c r="JE167" s="29"/>
      <c r="JF167" s="29"/>
      <c r="JG167" s="29"/>
      <c r="JH167" s="29"/>
      <c r="JI167" s="29"/>
      <c r="JJ167" s="29"/>
      <c r="JK167" s="29"/>
      <c r="JL167" s="29"/>
      <c r="JM167" s="29"/>
      <c r="JN167" s="29"/>
      <c r="JO167" s="29"/>
      <c r="JP167" s="29"/>
      <c r="JQ167" s="29"/>
      <c r="JR167" s="29"/>
      <c r="JS167" s="30"/>
    </row>
    <row r="168" spans="2:279" ht="15.75" x14ac:dyDescent="0.2">
      <c r="B168" s="26">
        <v>159</v>
      </c>
      <c r="C168" s="32"/>
      <c r="D168" s="20">
        <f t="shared" si="5"/>
        <v>0</v>
      </c>
      <c r="E168" s="27"/>
      <c r="F168" s="28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29"/>
      <c r="FT168" s="29"/>
      <c r="FU168" s="29"/>
      <c r="FV168" s="29"/>
      <c r="FW168" s="29"/>
      <c r="FX168" s="29"/>
      <c r="FY168" s="29"/>
      <c r="FZ168" s="29"/>
      <c r="GA168" s="29"/>
      <c r="GB168" s="29"/>
      <c r="GC168" s="29"/>
      <c r="GD168" s="29"/>
      <c r="GE168" s="29"/>
      <c r="GF168" s="29"/>
      <c r="GG168" s="29"/>
      <c r="GH168" s="29"/>
      <c r="GI168" s="29"/>
      <c r="GJ168" s="29"/>
      <c r="GK168" s="29"/>
      <c r="GL168" s="29"/>
      <c r="GM168" s="29"/>
      <c r="GN168" s="29"/>
      <c r="GO168" s="29"/>
      <c r="GP168" s="29"/>
      <c r="GQ168" s="29"/>
      <c r="GR168" s="29"/>
      <c r="GS168" s="29"/>
      <c r="GT168" s="29"/>
      <c r="GU168" s="29"/>
      <c r="GV168" s="29"/>
      <c r="GW168" s="29"/>
      <c r="GX168" s="29"/>
      <c r="GY168" s="29"/>
      <c r="GZ168" s="29"/>
      <c r="HA168" s="29"/>
      <c r="HB168" s="29"/>
      <c r="HC168" s="29"/>
      <c r="HD168" s="29"/>
      <c r="HE168" s="29"/>
      <c r="HF168" s="29"/>
      <c r="HG168" s="29"/>
      <c r="HH168" s="29"/>
      <c r="HI168" s="29"/>
      <c r="HJ168" s="29"/>
      <c r="HK168" s="29"/>
      <c r="HL168" s="29"/>
      <c r="HM168" s="29"/>
      <c r="HN168" s="29"/>
      <c r="HO168" s="29"/>
      <c r="HP168" s="29"/>
      <c r="HQ168" s="29"/>
      <c r="HR168" s="29"/>
      <c r="HS168" s="29"/>
      <c r="HT168" s="29"/>
      <c r="HU168" s="29"/>
      <c r="HV168" s="29"/>
      <c r="HW168" s="29"/>
      <c r="HX168" s="29"/>
      <c r="HY168" s="29"/>
      <c r="HZ168" s="29"/>
      <c r="IA168" s="29"/>
      <c r="IB168" s="29"/>
      <c r="IC168" s="29"/>
      <c r="ID168" s="29"/>
      <c r="IE168" s="29"/>
      <c r="IF168" s="29"/>
      <c r="IG168" s="29"/>
      <c r="IH168" s="29"/>
      <c r="II168" s="29"/>
      <c r="IJ168" s="29"/>
      <c r="IK168" s="29"/>
      <c r="IL168" s="29"/>
      <c r="IM168" s="29"/>
      <c r="IN168" s="29"/>
      <c r="IO168" s="29"/>
      <c r="IP168" s="29"/>
      <c r="IQ168" s="29"/>
      <c r="IR168" s="29"/>
      <c r="IS168" s="29"/>
      <c r="IT168" s="29"/>
      <c r="IU168" s="29"/>
      <c r="IV168" s="29"/>
      <c r="IW168" s="29"/>
      <c r="IX168" s="29"/>
      <c r="IY168" s="29"/>
      <c r="IZ168" s="29"/>
      <c r="JA168" s="29"/>
      <c r="JB168" s="29"/>
      <c r="JC168" s="29"/>
      <c r="JD168" s="29"/>
      <c r="JE168" s="29"/>
      <c r="JF168" s="29"/>
      <c r="JG168" s="29"/>
      <c r="JH168" s="29"/>
      <c r="JI168" s="29"/>
      <c r="JJ168" s="29"/>
      <c r="JK168" s="29"/>
      <c r="JL168" s="29"/>
      <c r="JM168" s="29"/>
      <c r="JN168" s="29"/>
      <c r="JO168" s="29"/>
      <c r="JP168" s="29"/>
      <c r="JQ168" s="29"/>
      <c r="JR168" s="29"/>
      <c r="JS168" s="30"/>
    </row>
    <row r="169" spans="2:279" ht="16.5" thickBot="1" x14ac:dyDescent="0.25">
      <c r="B169" s="33">
        <v>160</v>
      </c>
      <c r="C169" s="91"/>
      <c r="D169" s="20">
        <f t="shared" ref="D169" si="6">SUM(E169:JS169)</f>
        <v>0</v>
      </c>
      <c r="E169" s="34"/>
      <c r="F169" s="35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  <c r="GA169" s="36"/>
      <c r="GB169" s="36"/>
      <c r="GC169" s="36"/>
      <c r="GD169" s="36"/>
      <c r="GE169" s="36"/>
      <c r="GF169" s="36"/>
      <c r="GG169" s="36"/>
      <c r="GH169" s="36"/>
      <c r="GI169" s="36"/>
      <c r="GJ169" s="36"/>
      <c r="GK169" s="36"/>
      <c r="GL169" s="36"/>
      <c r="GM169" s="36"/>
      <c r="GN169" s="36"/>
      <c r="GO169" s="36"/>
      <c r="GP169" s="36"/>
      <c r="GQ169" s="36"/>
      <c r="GR169" s="36"/>
      <c r="GS169" s="36"/>
      <c r="GT169" s="36"/>
      <c r="GU169" s="36"/>
      <c r="GV169" s="36"/>
      <c r="GW169" s="36"/>
      <c r="GX169" s="36"/>
      <c r="GY169" s="36"/>
      <c r="GZ169" s="36"/>
      <c r="HA169" s="36"/>
      <c r="HB169" s="36"/>
      <c r="HC169" s="36"/>
      <c r="HD169" s="36"/>
      <c r="HE169" s="36"/>
      <c r="HF169" s="36"/>
      <c r="HG169" s="36"/>
      <c r="HH169" s="36"/>
      <c r="HI169" s="36"/>
      <c r="HJ169" s="36"/>
      <c r="HK169" s="36"/>
      <c r="HL169" s="36"/>
      <c r="HM169" s="36"/>
      <c r="HN169" s="36"/>
      <c r="HO169" s="36"/>
      <c r="HP169" s="36"/>
      <c r="HQ169" s="36"/>
      <c r="HR169" s="36"/>
      <c r="HS169" s="36"/>
      <c r="HT169" s="36"/>
      <c r="HU169" s="36"/>
      <c r="HV169" s="36"/>
      <c r="HW169" s="36"/>
      <c r="HX169" s="36"/>
      <c r="HY169" s="36"/>
      <c r="HZ169" s="36"/>
      <c r="IA169" s="36"/>
      <c r="IB169" s="36"/>
      <c r="IC169" s="36"/>
      <c r="ID169" s="36"/>
      <c r="IE169" s="36"/>
      <c r="IF169" s="36"/>
      <c r="IG169" s="36"/>
      <c r="IH169" s="36"/>
      <c r="II169" s="36"/>
      <c r="IJ169" s="36"/>
      <c r="IK169" s="36"/>
      <c r="IL169" s="36"/>
      <c r="IM169" s="36"/>
      <c r="IN169" s="36"/>
      <c r="IO169" s="36"/>
      <c r="IP169" s="36"/>
      <c r="IQ169" s="36"/>
      <c r="IR169" s="36"/>
      <c r="IS169" s="36"/>
      <c r="IT169" s="36"/>
      <c r="IU169" s="36"/>
      <c r="IV169" s="36"/>
      <c r="IW169" s="36"/>
      <c r="IX169" s="36"/>
      <c r="IY169" s="36"/>
      <c r="IZ169" s="36"/>
      <c r="JA169" s="36"/>
      <c r="JB169" s="36"/>
      <c r="JC169" s="36"/>
      <c r="JD169" s="36"/>
      <c r="JE169" s="36"/>
      <c r="JF169" s="36"/>
      <c r="JG169" s="36"/>
      <c r="JH169" s="36"/>
      <c r="JI169" s="36"/>
      <c r="JJ169" s="36"/>
      <c r="JK169" s="36"/>
      <c r="JL169" s="36"/>
      <c r="JM169" s="36"/>
      <c r="JN169" s="36"/>
      <c r="JO169" s="36"/>
      <c r="JP169" s="36"/>
      <c r="JQ169" s="36"/>
      <c r="JR169" s="36"/>
      <c r="JS169" s="37"/>
    </row>
    <row r="170" spans="2:279" ht="16.5" thickBot="1" x14ac:dyDescent="0.25">
      <c r="B170" s="38"/>
      <c r="C170" s="39" t="s">
        <v>118</v>
      </c>
      <c r="D170" s="40">
        <f t="shared" ref="D170:BO170" si="7">SUM(D5:D169)</f>
        <v>1745</v>
      </c>
      <c r="E170" s="41">
        <f t="shared" si="7"/>
        <v>1568</v>
      </c>
      <c r="F170" s="199">
        <f t="shared" si="7"/>
        <v>6</v>
      </c>
      <c r="G170" s="206">
        <f t="shared" si="7"/>
        <v>4</v>
      </c>
      <c r="H170" s="206">
        <f t="shared" si="7"/>
        <v>1</v>
      </c>
      <c r="I170" s="206">
        <f t="shared" si="7"/>
        <v>3</v>
      </c>
      <c r="J170" s="206">
        <f t="shared" si="7"/>
        <v>0</v>
      </c>
      <c r="K170" s="206">
        <f t="shared" si="7"/>
        <v>0</v>
      </c>
      <c r="L170" s="206">
        <f t="shared" si="7"/>
        <v>1</v>
      </c>
      <c r="M170" s="206">
        <f t="shared" si="7"/>
        <v>7</v>
      </c>
      <c r="N170" s="206">
        <f t="shared" si="7"/>
        <v>6</v>
      </c>
      <c r="O170" s="206">
        <f t="shared" si="7"/>
        <v>1</v>
      </c>
      <c r="P170" s="206">
        <f t="shared" si="7"/>
        <v>1</v>
      </c>
      <c r="Q170" s="206">
        <f t="shared" si="7"/>
        <v>2</v>
      </c>
      <c r="R170" s="206">
        <f t="shared" si="7"/>
        <v>2</v>
      </c>
      <c r="S170" s="206">
        <f t="shared" si="7"/>
        <v>2</v>
      </c>
      <c r="T170" s="206">
        <f t="shared" si="7"/>
        <v>2</v>
      </c>
      <c r="U170" s="206">
        <f t="shared" si="7"/>
        <v>1</v>
      </c>
      <c r="V170" s="206">
        <f t="shared" si="7"/>
        <v>3</v>
      </c>
      <c r="W170" s="206">
        <f t="shared" si="7"/>
        <v>2</v>
      </c>
      <c r="X170" s="206">
        <f t="shared" si="7"/>
        <v>0</v>
      </c>
      <c r="Y170" s="206">
        <f t="shared" si="7"/>
        <v>0</v>
      </c>
      <c r="Z170" s="206">
        <f t="shared" si="7"/>
        <v>0</v>
      </c>
      <c r="AA170" s="206">
        <f t="shared" si="7"/>
        <v>2</v>
      </c>
      <c r="AB170" s="206">
        <f t="shared" si="7"/>
        <v>6</v>
      </c>
      <c r="AC170" s="206">
        <f t="shared" si="7"/>
        <v>0</v>
      </c>
      <c r="AD170" s="206">
        <f t="shared" si="7"/>
        <v>4</v>
      </c>
      <c r="AE170" s="206">
        <f t="shared" si="7"/>
        <v>0</v>
      </c>
      <c r="AF170" s="206">
        <f t="shared" si="7"/>
        <v>3</v>
      </c>
      <c r="AG170" s="206">
        <f t="shared" si="7"/>
        <v>2</v>
      </c>
      <c r="AH170" s="206">
        <f t="shared" si="7"/>
        <v>1</v>
      </c>
      <c r="AI170" s="206">
        <f t="shared" si="7"/>
        <v>1</v>
      </c>
      <c r="AJ170" s="206">
        <f t="shared" si="7"/>
        <v>4</v>
      </c>
      <c r="AK170" s="206">
        <f t="shared" si="7"/>
        <v>0</v>
      </c>
      <c r="AL170" s="206">
        <f t="shared" si="7"/>
        <v>6</v>
      </c>
      <c r="AM170" s="206">
        <f t="shared" si="7"/>
        <v>7</v>
      </c>
      <c r="AN170" s="206">
        <f t="shared" si="7"/>
        <v>0</v>
      </c>
      <c r="AO170" s="206">
        <f t="shared" si="7"/>
        <v>2</v>
      </c>
      <c r="AP170" s="206">
        <f t="shared" si="7"/>
        <v>1</v>
      </c>
      <c r="AQ170" s="206">
        <f t="shared" si="7"/>
        <v>1</v>
      </c>
      <c r="AR170" s="206">
        <f t="shared" si="7"/>
        <v>3</v>
      </c>
      <c r="AS170" s="206">
        <f t="shared" si="7"/>
        <v>0</v>
      </c>
      <c r="AT170" s="206">
        <f t="shared" si="7"/>
        <v>0</v>
      </c>
      <c r="AU170" s="206">
        <f t="shared" si="7"/>
        <v>3</v>
      </c>
      <c r="AV170" s="206">
        <f t="shared" si="7"/>
        <v>1</v>
      </c>
      <c r="AW170" s="206">
        <f t="shared" si="7"/>
        <v>2</v>
      </c>
      <c r="AX170" s="206">
        <f t="shared" si="7"/>
        <v>0</v>
      </c>
      <c r="AY170" s="206">
        <f t="shared" si="7"/>
        <v>1</v>
      </c>
      <c r="AZ170" s="206">
        <f t="shared" si="7"/>
        <v>2</v>
      </c>
      <c r="BA170" s="206">
        <f t="shared" si="7"/>
        <v>1</v>
      </c>
      <c r="BB170" s="206">
        <f t="shared" si="7"/>
        <v>0</v>
      </c>
      <c r="BC170" s="206">
        <f t="shared" si="7"/>
        <v>0</v>
      </c>
      <c r="BD170" s="206">
        <f t="shared" si="7"/>
        <v>1</v>
      </c>
      <c r="BE170" s="206">
        <f t="shared" si="7"/>
        <v>2</v>
      </c>
      <c r="BF170" s="206">
        <f t="shared" si="7"/>
        <v>3</v>
      </c>
      <c r="BG170" s="206">
        <f t="shared" si="7"/>
        <v>2</v>
      </c>
      <c r="BH170" s="206">
        <f t="shared" si="7"/>
        <v>1</v>
      </c>
      <c r="BI170" s="206">
        <f t="shared" si="7"/>
        <v>7</v>
      </c>
      <c r="BJ170" s="206">
        <f t="shared" si="7"/>
        <v>0</v>
      </c>
      <c r="BK170" s="206">
        <f t="shared" si="7"/>
        <v>2</v>
      </c>
      <c r="BL170" s="206">
        <f t="shared" si="7"/>
        <v>4</v>
      </c>
      <c r="BM170" s="206">
        <f t="shared" si="7"/>
        <v>3</v>
      </c>
      <c r="BN170" s="206">
        <f t="shared" si="7"/>
        <v>1</v>
      </c>
      <c r="BO170" s="206">
        <f t="shared" si="7"/>
        <v>3</v>
      </c>
      <c r="BP170" s="206">
        <f t="shared" ref="BP170:EA170" si="8">SUM(BP5:BP169)</f>
        <v>3</v>
      </c>
      <c r="BQ170" s="206">
        <f t="shared" si="8"/>
        <v>1</v>
      </c>
      <c r="BR170" s="206">
        <f t="shared" si="8"/>
        <v>1</v>
      </c>
      <c r="BS170" s="206">
        <f t="shared" si="8"/>
        <v>3</v>
      </c>
      <c r="BT170" s="206">
        <f t="shared" si="8"/>
        <v>2</v>
      </c>
      <c r="BU170" s="206">
        <f t="shared" si="8"/>
        <v>0</v>
      </c>
      <c r="BV170" s="206">
        <f t="shared" si="8"/>
        <v>0</v>
      </c>
      <c r="BW170" s="206">
        <f t="shared" si="8"/>
        <v>4</v>
      </c>
      <c r="BX170" s="206">
        <f t="shared" si="8"/>
        <v>0</v>
      </c>
      <c r="BY170" s="206">
        <f t="shared" si="8"/>
        <v>3</v>
      </c>
      <c r="BZ170" s="206">
        <f t="shared" si="8"/>
        <v>0</v>
      </c>
      <c r="CA170" s="206">
        <f t="shared" si="8"/>
        <v>8</v>
      </c>
      <c r="CB170" s="206">
        <f t="shared" si="8"/>
        <v>0</v>
      </c>
      <c r="CC170" s="206">
        <f t="shared" si="8"/>
        <v>0</v>
      </c>
      <c r="CD170" s="206">
        <f t="shared" si="8"/>
        <v>1</v>
      </c>
      <c r="CE170" s="206">
        <f t="shared" si="8"/>
        <v>2</v>
      </c>
      <c r="CF170" s="206">
        <f t="shared" si="8"/>
        <v>0</v>
      </c>
      <c r="CG170" s="206">
        <f t="shared" si="8"/>
        <v>0</v>
      </c>
      <c r="CH170" s="206">
        <f t="shared" si="8"/>
        <v>3</v>
      </c>
      <c r="CI170" s="206">
        <f t="shared" si="8"/>
        <v>3</v>
      </c>
      <c r="CJ170" s="206">
        <f t="shared" si="8"/>
        <v>2</v>
      </c>
      <c r="CK170" s="206">
        <f t="shared" si="8"/>
        <v>2</v>
      </c>
      <c r="CL170" s="206">
        <f t="shared" si="8"/>
        <v>1</v>
      </c>
      <c r="CM170" s="206">
        <f t="shared" si="8"/>
        <v>3</v>
      </c>
      <c r="CN170" s="206">
        <f t="shared" si="8"/>
        <v>3</v>
      </c>
      <c r="CO170" s="206">
        <f t="shared" si="8"/>
        <v>5</v>
      </c>
      <c r="CP170" s="206">
        <f t="shared" si="8"/>
        <v>1</v>
      </c>
      <c r="CQ170" s="206">
        <f t="shared" si="8"/>
        <v>0</v>
      </c>
      <c r="CR170" s="206">
        <f t="shared" si="8"/>
        <v>0</v>
      </c>
      <c r="CS170" s="42">
        <f t="shared" si="8"/>
        <v>0</v>
      </c>
      <c r="CT170" s="42">
        <f t="shared" si="8"/>
        <v>0</v>
      </c>
      <c r="CU170" s="42">
        <f t="shared" si="8"/>
        <v>0</v>
      </c>
      <c r="CV170" s="42">
        <f t="shared" si="8"/>
        <v>0</v>
      </c>
      <c r="CW170" s="42">
        <f t="shared" si="8"/>
        <v>0</v>
      </c>
      <c r="CX170" s="42">
        <f t="shared" si="8"/>
        <v>0</v>
      </c>
      <c r="CY170" s="42">
        <f t="shared" si="8"/>
        <v>0</v>
      </c>
      <c r="CZ170" s="42">
        <f t="shared" si="8"/>
        <v>0</v>
      </c>
      <c r="DA170" s="42">
        <f t="shared" si="8"/>
        <v>0</v>
      </c>
      <c r="DB170" s="42">
        <f t="shared" si="8"/>
        <v>0</v>
      </c>
      <c r="DC170" s="42">
        <f t="shared" si="8"/>
        <v>0</v>
      </c>
      <c r="DD170" s="42">
        <f t="shared" si="8"/>
        <v>0</v>
      </c>
      <c r="DE170" s="42">
        <f t="shared" si="8"/>
        <v>0</v>
      </c>
      <c r="DF170" s="42">
        <f t="shared" si="8"/>
        <v>0</v>
      </c>
      <c r="DG170" s="42">
        <f t="shared" si="8"/>
        <v>0</v>
      </c>
      <c r="DH170" s="42">
        <f t="shared" si="8"/>
        <v>0</v>
      </c>
      <c r="DI170" s="42">
        <f t="shared" si="8"/>
        <v>0</v>
      </c>
      <c r="DJ170" s="42">
        <f t="shared" si="8"/>
        <v>0</v>
      </c>
      <c r="DK170" s="42">
        <f t="shared" si="8"/>
        <v>0</v>
      </c>
      <c r="DL170" s="42">
        <f t="shared" si="8"/>
        <v>0</v>
      </c>
      <c r="DM170" s="42">
        <f t="shared" si="8"/>
        <v>0</v>
      </c>
      <c r="DN170" s="42">
        <f t="shared" si="8"/>
        <v>0</v>
      </c>
      <c r="DO170" s="42">
        <f t="shared" si="8"/>
        <v>0</v>
      </c>
      <c r="DP170" s="42">
        <f t="shared" si="8"/>
        <v>0</v>
      </c>
      <c r="DQ170" s="42">
        <f t="shared" si="8"/>
        <v>0</v>
      </c>
      <c r="DR170" s="42">
        <f t="shared" si="8"/>
        <v>0</v>
      </c>
      <c r="DS170" s="42">
        <f t="shared" si="8"/>
        <v>0</v>
      </c>
      <c r="DT170" s="42">
        <f t="shared" si="8"/>
        <v>0</v>
      </c>
      <c r="DU170" s="42">
        <f t="shared" si="8"/>
        <v>0</v>
      </c>
      <c r="DV170" s="42">
        <f t="shared" si="8"/>
        <v>0</v>
      </c>
      <c r="DW170" s="42">
        <f t="shared" si="8"/>
        <v>0</v>
      </c>
      <c r="DX170" s="42">
        <f t="shared" si="8"/>
        <v>0</v>
      </c>
      <c r="DY170" s="42">
        <f t="shared" si="8"/>
        <v>0</v>
      </c>
      <c r="DZ170" s="42">
        <f t="shared" si="8"/>
        <v>0</v>
      </c>
      <c r="EA170" s="42">
        <f t="shared" si="8"/>
        <v>0</v>
      </c>
      <c r="EB170" s="42">
        <f t="shared" ref="EB170:GM170" si="9">SUM(EB5:EB169)</f>
        <v>0</v>
      </c>
      <c r="EC170" s="42">
        <f t="shared" si="9"/>
        <v>0</v>
      </c>
      <c r="ED170" s="42">
        <f t="shared" si="9"/>
        <v>0</v>
      </c>
      <c r="EE170" s="42">
        <f t="shared" si="9"/>
        <v>0</v>
      </c>
      <c r="EF170" s="42">
        <f t="shared" si="9"/>
        <v>0</v>
      </c>
      <c r="EG170" s="42">
        <f t="shared" si="9"/>
        <v>0</v>
      </c>
      <c r="EH170" s="42">
        <f t="shared" si="9"/>
        <v>0</v>
      </c>
      <c r="EI170" s="42">
        <f t="shared" si="9"/>
        <v>0</v>
      </c>
      <c r="EJ170" s="42">
        <f t="shared" si="9"/>
        <v>0</v>
      </c>
      <c r="EK170" s="42">
        <f t="shared" si="9"/>
        <v>0</v>
      </c>
      <c r="EL170" s="42">
        <f t="shared" si="9"/>
        <v>0</v>
      </c>
      <c r="EM170" s="42">
        <f t="shared" si="9"/>
        <v>0</v>
      </c>
      <c r="EN170" s="42">
        <f t="shared" si="9"/>
        <v>0</v>
      </c>
      <c r="EO170" s="42">
        <f t="shared" si="9"/>
        <v>0</v>
      </c>
      <c r="EP170" s="42">
        <f t="shared" si="9"/>
        <v>0</v>
      </c>
      <c r="EQ170" s="42">
        <f t="shared" si="9"/>
        <v>0</v>
      </c>
      <c r="ER170" s="42">
        <f t="shared" si="9"/>
        <v>0</v>
      </c>
      <c r="ES170" s="42">
        <f t="shared" si="9"/>
        <v>0</v>
      </c>
      <c r="ET170" s="42">
        <f t="shared" si="9"/>
        <v>0</v>
      </c>
      <c r="EU170" s="42">
        <f t="shared" si="9"/>
        <v>0</v>
      </c>
      <c r="EV170" s="42">
        <f t="shared" si="9"/>
        <v>0</v>
      </c>
      <c r="EW170" s="42">
        <f t="shared" si="9"/>
        <v>0</v>
      </c>
      <c r="EX170" s="42">
        <f t="shared" si="9"/>
        <v>0</v>
      </c>
      <c r="EY170" s="42">
        <f t="shared" si="9"/>
        <v>0</v>
      </c>
      <c r="EZ170" s="42">
        <f t="shared" si="9"/>
        <v>0</v>
      </c>
      <c r="FA170" s="42">
        <f t="shared" si="9"/>
        <v>0</v>
      </c>
      <c r="FB170" s="42">
        <f t="shared" si="9"/>
        <v>0</v>
      </c>
      <c r="FC170" s="42">
        <f t="shared" si="9"/>
        <v>0</v>
      </c>
      <c r="FD170" s="42">
        <f t="shared" si="9"/>
        <v>0</v>
      </c>
      <c r="FE170" s="42">
        <f t="shared" si="9"/>
        <v>0</v>
      </c>
      <c r="FF170" s="42">
        <f t="shared" si="9"/>
        <v>0</v>
      </c>
      <c r="FG170" s="42">
        <f t="shared" si="9"/>
        <v>0</v>
      </c>
      <c r="FH170" s="42">
        <f t="shared" si="9"/>
        <v>0</v>
      </c>
      <c r="FI170" s="42">
        <f t="shared" si="9"/>
        <v>0</v>
      </c>
      <c r="FJ170" s="42">
        <f t="shared" si="9"/>
        <v>0</v>
      </c>
      <c r="FK170" s="42">
        <f t="shared" si="9"/>
        <v>0</v>
      </c>
      <c r="FL170" s="42">
        <f t="shared" si="9"/>
        <v>0</v>
      </c>
      <c r="FM170" s="42">
        <f t="shared" si="9"/>
        <v>0</v>
      </c>
      <c r="FN170" s="42">
        <f t="shared" si="9"/>
        <v>0</v>
      </c>
      <c r="FO170" s="42">
        <f t="shared" si="9"/>
        <v>0</v>
      </c>
      <c r="FP170" s="42">
        <f t="shared" si="9"/>
        <v>0</v>
      </c>
      <c r="FQ170" s="42">
        <f t="shared" si="9"/>
        <v>0</v>
      </c>
      <c r="FR170" s="42">
        <f t="shared" si="9"/>
        <v>0</v>
      </c>
      <c r="FS170" s="42">
        <f t="shared" si="9"/>
        <v>0</v>
      </c>
      <c r="FT170" s="42">
        <f t="shared" si="9"/>
        <v>0</v>
      </c>
      <c r="FU170" s="42">
        <f t="shared" si="9"/>
        <v>0</v>
      </c>
      <c r="FV170" s="42">
        <f t="shared" si="9"/>
        <v>0</v>
      </c>
      <c r="FW170" s="42">
        <f t="shared" si="9"/>
        <v>0</v>
      </c>
      <c r="FX170" s="42">
        <f t="shared" si="9"/>
        <v>0</v>
      </c>
      <c r="FY170" s="42">
        <f t="shared" si="9"/>
        <v>0</v>
      </c>
      <c r="FZ170" s="42">
        <f t="shared" si="9"/>
        <v>0</v>
      </c>
      <c r="GA170" s="42">
        <f t="shared" si="9"/>
        <v>0</v>
      </c>
      <c r="GB170" s="42">
        <f t="shared" si="9"/>
        <v>0</v>
      </c>
      <c r="GC170" s="42">
        <f t="shared" si="9"/>
        <v>0</v>
      </c>
      <c r="GD170" s="42">
        <f t="shared" si="9"/>
        <v>0</v>
      </c>
      <c r="GE170" s="42">
        <f t="shared" si="9"/>
        <v>0</v>
      </c>
      <c r="GF170" s="42">
        <f t="shared" si="9"/>
        <v>0</v>
      </c>
      <c r="GG170" s="42">
        <f t="shared" si="9"/>
        <v>0</v>
      </c>
      <c r="GH170" s="42">
        <f t="shared" si="9"/>
        <v>0</v>
      </c>
      <c r="GI170" s="42">
        <f t="shared" si="9"/>
        <v>0</v>
      </c>
      <c r="GJ170" s="42">
        <f t="shared" si="9"/>
        <v>0</v>
      </c>
      <c r="GK170" s="42">
        <f t="shared" si="9"/>
        <v>0</v>
      </c>
      <c r="GL170" s="42">
        <f t="shared" si="9"/>
        <v>0</v>
      </c>
      <c r="GM170" s="42">
        <f t="shared" si="9"/>
        <v>0</v>
      </c>
      <c r="GN170" s="42">
        <f t="shared" ref="GN170:IY170" si="10">SUM(GN5:GN169)</f>
        <v>0</v>
      </c>
      <c r="GO170" s="42">
        <f t="shared" si="10"/>
        <v>0</v>
      </c>
      <c r="GP170" s="42">
        <f t="shared" si="10"/>
        <v>0</v>
      </c>
      <c r="GQ170" s="42">
        <f t="shared" si="10"/>
        <v>0</v>
      </c>
      <c r="GR170" s="42">
        <f t="shared" si="10"/>
        <v>0</v>
      </c>
      <c r="GS170" s="42">
        <f t="shared" si="10"/>
        <v>0</v>
      </c>
      <c r="GT170" s="42">
        <f t="shared" si="10"/>
        <v>0</v>
      </c>
      <c r="GU170" s="42">
        <f t="shared" si="10"/>
        <v>0</v>
      </c>
      <c r="GV170" s="42">
        <f t="shared" si="10"/>
        <v>0</v>
      </c>
      <c r="GW170" s="42">
        <f t="shared" si="10"/>
        <v>0</v>
      </c>
      <c r="GX170" s="42">
        <f t="shared" si="10"/>
        <v>0</v>
      </c>
      <c r="GY170" s="42">
        <f t="shared" si="10"/>
        <v>0</v>
      </c>
      <c r="GZ170" s="42">
        <f t="shared" si="10"/>
        <v>0</v>
      </c>
      <c r="HA170" s="42">
        <f t="shared" si="10"/>
        <v>0</v>
      </c>
      <c r="HB170" s="42">
        <f t="shared" si="10"/>
        <v>0</v>
      </c>
      <c r="HC170" s="42">
        <f t="shared" si="10"/>
        <v>0</v>
      </c>
      <c r="HD170" s="42">
        <f t="shared" si="10"/>
        <v>0</v>
      </c>
      <c r="HE170" s="42">
        <f t="shared" si="10"/>
        <v>0</v>
      </c>
      <c r="HF170" s="42">
        <f t="shared" si="10"/>
        <v>0</v>
      </c>
      <c r="HG170" s="42">
        <f t="shared" si="10"/>
        <v>0</v>
      </c>
      <c r="HH170" s="42">
        <f t="shared" si="10"/>
        <v>0</v>
      </c>
      <c r="HI170" s="42">
        <f t="shared" si="10"/>
        <v>0</v>
      </c>
      <c r="HJ170" s="42">
        <f t="shared" si="10"/>
        <v>0</v>
      </c>
      <c r="HK170" s="42">
        <f t="shared" si="10"/>
        <v>0</v>
      </c>
      <c r="HL170" s="42">
        <f t="shared" si="10"/>
        <v>0</v>
      </c>
      <c r="HM170" s="42">
        <f t="shared" si="10"/>
        <v>0</v>
      </c>
      <c r="HN170" s="42">
        <f t="shared" si="10"/>
        <v>0</v>
      </c>
      <c r="HO170" s="42">
        <f t="shared" si="10"/>
        <v>0</v>
      </c>
      <c r="HP170" s="42">
        <f t="shared" si="10"/>
        <v>0</v>
      </c>
      <c r="HQ170" s="42">
        <f t="shared" si="10"/>
        <v>0</v>
      </c>
      <c r="HR170" s="42">
        <f t="shared" si="10"/>
        <v>0</v>
      </c>
      <c r="HS170" s="42">
        <f t="shared" si="10"/>
        <v>0</v>
      </c>
      <c r="HT170" s="42">
        <f t="shared" si="10"/>
        <v>0</v>
      </c>
      <c r="HU170" s="42">
        <f t="shared" si="10"/>
        <v>0</v>
      </c>
      <c r="HV170" s="42">
        <f t="shared" si="10"/>
        <v>0</v>
      </c>
      <c r="HW170" s="42">
        <f t="shared" si="10"/>
        <v>0</v>
      </c>
      <c r="HX170" s="42">
        <f t="shared" si="10"/>
        <v>0</v>
      </c>
      <c r="HY170" s="42">
        <f t="shared" si="10"/>
        <v>0</v>
      </c>
      <c r="HZ170" s="42">
        <f t="shared" si="10"/>
        <v>0</v>
      </c>
      <c r="IA170" s="42">
        <f t="shared" si="10"/>
        <v>0</v>
      </c>
      <c r="IB170" s="42">
        <f t="shared" si="10"/>
        <v>0</v>
      </c>
      <c r="IC170" s="42">
        <f t="shared" si="10"/>
        <v>0</v>
      </c>
      <c r="ID170" s="42">
        <f t="shared" si="10"/>
        <v>0</v>
      </c>
      <c r="IE170" s="42">
        <f t="shared" si="10"/>
        <v>0</v>
      </c>
      <c r="IF170" s="42">
        <f t="shared" si="10"/>
        <v>0</v>
      </c>
      <c r="IG170" s="42">
        <f t="shared" si="10"/>
        <v>0</v>
      </c>
      <c r="IH170" s="42">
        <f t="shared" si="10"/>
        <v>0</v>
      </c>
      <c r="II170" s="42">
        <f t="shared" si="10"/>
        <v>0</v>
      </c>
      <c r="IJ170" s="42">
        <f t="shared" si="10"/>
        <v>0</v>
      </c>
      <c r="IK170" s="42">
        <f t="shared" si="10"/>
        <v>0</v>
      </c>
      <c r="IL170" s="42">
        <f t="shared" si="10"/>
        <v>0</v>
      </c>
      <c r="IM170" s="42">
        <f t="shared" si="10"/>
        <v>0</v>
      </c>
      <c r="IN170" s="42">
        <f t="shared" si="10"/>
        <v>0</v>
      </c>
      <c r="IO170" s="42">
        <f t="shared" si="10"/>
        <v>0</v>
      </c>
      <c r="IP170" s="42">
        <f t="shared" si="10"/>
        <v>0</v>
      </c>
      <c r="IQ170" s="42">
        <f t="shared" si="10"/>
        <v>0</v>
      </c>
      <c r="IR170" s="42">
        <f t="shared" si="10"/>
        <v>0</v>
      </c>
      <c r="IS170" s="42">
        <f t="shared" si="10"/>
        <v>0</v>
      </c>
      <c r="IT170" s="42">
        <f t="shared" si="10"/>
        <v>0</v>
      </c>
      <c r="IU170" s="42">
        <f t="shared" si="10"/>
        <v>0</v>
      </c>
      <c r="IV170" s="42">
        <f t="shared" si="10"/>
        <v>0</v>
      </c>
      <c r="IW170" s="42">
        <f t="shared" si="10"/>
        <v>0</v>
      </c>
      <c r="IX170" s="42">
        <f t="shared" si="10"/>
        <v>0</v>
      </c>
      <c r="IY170" s="42">
        <f t="shared" si="10"/>
        <v>0</v>
      </c>
      <c r="IZ170" s="42">
        <f t="shared" ref="IZ170:JS170" si="11">SUM(IZ5:IZ169)</f>
        <v>0</v>
      </c>
      <c r="JA170" s="42">
        <f t="shared" si="11"/>
        <v>0</v>
      </c>
      <c r="JB170" s="42">
        <f t="shared" si="11"/>
        <v>0</v>
      </c>
      <c r="JC170" s="42">
        <f t="shared" si="11"/>
        <v>0</v>
      </c>
      <c r="JD170" s="42">
        <f t="shared" si="11"/>
        <v>0</v>
      </c>
      <c r="JE170" s="42">
        <f t="shared" si="11"/>
        <v>0</v>
      </c>
      <c r="JF170" s="42">
        <f t="shared" si="11"/>
        <v>0</v>
      </c>
      <c r="JG170" s="42">
        <f t="shared" si="11"/>
        <v>0</v>
      </c>
      <c r="JH170" s="42">
        <f t="shared" si="11"/>
        <v>0</v>
      </c>
      <c r="JI170" s="42">
        <f t="shared" si="11"/>
        <v>0</v>
      </c>
      <c r="JJ170" s="42">
        <f t="shared" si="11"/>
        <v>0</v>
      </c>
      <c r="JK170" s="42">
        <f t="shared" si="11"/>
        <v>0</v>
      </c>
      <c r="JL170" s="42">
        <f t="shared" si="11"/>
        <v>0</v>
      </c>
      <c r="JM170" s="42">
        <f t="shared" si="11"/>
        <v>0</v>
      </c>
      <c r="JN170" s="42">
        <f t="shared" si="11"/>
        <v>0</v>
      </c>
      <c r="JO170" s="42">
        <f t="shared" si="11"/>
        <v>0</v>
      </c>
      <c r="JP170" s="42">
        <f t="shared" si="11"/>
        <v>0</v>
      </c>
      <c r="JQ170" s="42">
        <f t="shared" si="11"/>
        <v>0</v>
      </c>
      <c r="JR170" s="42">
        <f t="shared" si="11"/>
        <v>0</v>
      </c>
      <c r="JS170" s="43">
        <f t="shared" si="11"/>
        <v>0</v>
      </c>
    </row>
    <row r="171" spans="2:279" ht="16.5" thickTop="1" x14ac:dyDescent="0.2">
      <c r="B171" s="44"/>
      <c r="C171" s="45"/>
      <c r="D171" s="44"/>
      <c r="E171" s="4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AA171" s="3"/>
      <c r="AB171" s="3"/>
      <c r="AC171" s="11">
        <f>SUM(F170:AC170)</f>
        <v>52</v>
      </c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X171" s="3"/>
      <c r="AY171" s="3"/>
      <c r="AZ171" s="11">
        <f>SUM(AD170:AZ170)</f>
        <v>44</v>
      </c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U171" s="3"/>
      <c r="BV171" s="3"/>
      <c r="BW171" s="11">
        <f>SUM(BA170:BW170)</f>
        <v>44</v>
      </c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11">
        <f>SUM(BX170:CR170)</f>
        <v>37</v>
      </c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  <c r="IV171" s="3"/>
      <c r="IW171" s="3"/>
      <c r="IX171" s="3"/>
      <c r="IY171" s="3"/>
      <c r="IZ171" s="3"/>
      <c r="JA171" s="3"/>
      <c r="JB171" s="3"/>
      <c r="JC171" s="3"/>
      <c r="JD171" s="3"/>
      <c r="JE171" s="3"/>
      <c r="JF171" s="3"/>
      <c r="JG171" s="3"/>
      <c r="JH171" s="3"/>
      <c r="JI171" s="3"/>
      <c r="JJ171" s="3"/>
      <c r="JK171" s="3"/>
      <c r="JL171" s="3"/>
      <c r="JM171" s="3"/>
      <c r="JN171" s="3"/>
      <c r="JO171" s="3"/>
      <c r="JP171" s="3"/>
      <c r="JQ171" s="3"/>
      <c r="JR171" s="3"/>
      <c r="JS171" s="3"/>
    </row>
    <row r="172" spans="2:279" ht="15.75" x14ac:dyDescent="0.2">
      <c r="B172" s="44"/>
      <c r="C172" s="45"/>
      <c r="D172" s="46">
        <v>1568</v>
      </c>
      <c r="E172" s="4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  <c r="IV172" s="3"/>
      <c r="IW172" s="3"/>
      <c r="IX172" s="3"/>
      <c r="IY172" s="3"/>
      <c r="IZ172" s="3"/>
      <c r="JA172" s="3"/>
      <c r="JB172" s="3"/>
      <c r="JC172" s="3"/>
      <c r="JD172" s="3"/>
      <c r="JE172" s="3"/>
      <c r="JF172" s="3"/>
      <c r="JG172" s="3"/>
      <c r="JH172" s="3"/>
      <c r="JI172" s="3"/>
      <c r="JJ172" s="3"/>
      <c r="JK172" s="3"/>
      <c r="JL172" s="3"/>
      <c r="JM172" s="3"/>
      <c r="JN172" s="3"/>
      <c r="JO172" s="3"/>
      <c r="JP172" s="3"/>
      <c r="JQ172" s="3"/>
      <c r="JR172" s="3"/>
      <c r="JS172" s="3"/>
    </row>
    <row r="173" spans="2:279" ht="15.75" x14ac:dyDescent="0.2">
      <c r="B173" s="44"/>
      <c r="C173" s="45"/>
      <c r="D173" s="220">
        <f>D170-D172</f>
        <v>177</v>
      </c>
      <c r="E173" s="4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  <c r="IV173" s="3"/>
      <c r="IW173" s="3"/>
      <c r="IX173" s="3"/>
      <c r="IY173" s="3"/>
      <c r="IZ173" s="3"/>
      <c r="JA173" s="3"/>
      <c r="JB173" s="3"/>
      <c r="JC173" s="3"/>
      <c r="JD173" s="3"/>
      <c r="JE173" s="3"/>
      <c r="JF173" s="3"/>
      <c r="JG173" s="3"/>
      <c r="JH173" s="3"/>
      <c r="JI173" s="3"/>
      <c r="JJ173" s="3"/>
      <c r="JK173" s="3"/>
      <c r="JL173" s="3"/>
      <c r="JM173" s="3"/>
      <c r="JN173" s="3"/>
      <c r="JO173" s="3"/>
      <c r="JP173" s="3"/>
      <c r="JQ173" s="3"/>
      <c r="JR173" s="3"/>
      <c r="JS173" s="3"/>
    </row>
  </sheetData>
  <sortState ref="C5:G159">
    <sortCondition ref="C5:C159"/>
  </sortState>
  <mergeCells count="1">
    <mergeCell ref="B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36"/>
  <sheetViews>
    <sheetView zoomScale="80" zoomScaleNormal="80" workbookViewId="0">
      <pane ySplit="4" topLeftCell="A68" activePane="bottomLeft" state="frozen"/>
      <selection pane="bottomLeft" activeCell="M135" sqref="M135"/>
    </sheetView>
  </sheetViews>
  <sheetFormatPr defaultRowHeight="14.25" x14ac:dyDescent="0.2"/>
  <cols>
    <col min="1" max="1" width="1.25" customWidth="1"/>
    <col min="2" max="2" width="6.75" customWidth="1"/>
    <col min="3" max="3" width="27.75" customWidth="1"/>
    <col min="4" max="4" width="11.5" customWidth="1"/>
    <col min="5" max="5" width="12.875" customWidth="1"/>
    <col min="6" max="6" width="13.5" style="205" customWidth="1"/>
    <col min="7" max="10" width="9.375" customWidth="1"/>
    <col min="11" max="11" width="9.5" customWidth="1"/>
    <col min="12" max="12" width="6.5" style="212" customWidth="1"/>
  </cols>
  <sheetData>
    <row r="1" spans="1:12" ht="20.25" x14ac:dyDescent="0.2">
      <c r="A1" s="92"/>
      <c r="B1" s="93" t="s">
        <v>386</v>
      </c>
      <c r="C1" s="94"/>
      <c r="D1" s="95"/>
      <c r="E1" s="94"/>
      <c r="F1" s="96"/>
      <c r="G1" s="96"/>
      <c r="H1" s="97"/>
      <c r="I1" s="97"/>
      <c r="J1" s="98"/>
      <c r="K1" s="99"/>
      <c r="L1" s="210"/>
    </row>
    <row r="2" spans="1:12" ht="18" x14ac:dyDescent="0.2">
      <c r="A2" s="92"/>
      <c r="B2" s="100" t="s">
        <v>164</v>
      </c>
      <c r="C2" s="101"/>
      <c r="D2" s="102"/>
      <c r="E2" s="101"/>
      <c r="F2" s="103"/>
      <c r="G2" s="103"/>
      <c r="H2" s="104"/>
      <c r="I2" s="104"/>
      <c r="J2" s="105"/>
      <c r="K2" s="99"/>
      <c r="L2" s="210"/>
    </row>
    <row r="3" spans="1:12" ht="9" customHeight="1" thickBot="1" x14ac:dyDescent="0.25">
      <c r="A3" s="92"/>
      <c r="B3" s="103"/>
      <c r="C3" s="103"/>
      <c r="D3" s="105"/>
      <c r="E3" s="103"/>
      <c r="F3" s="103"/>
      <c r="G3" s="103"/>
      <c r="H3" s="104"/>
      <c r="I3" s="104"/>
      <c r="J3" s="105"/>
      <c r="K3" s="92"/>
      <c r="L3" s="210"/>
    </row>
    <row r="4" spans="1:12" ht="17.25" thickTop="1" thickBot="1" x14ac:dyDescent="0.25">
      <c r="A4" s="106"/>
      <c r="B4" s="107" t="s">
        <v>2</v>
      </c>
      <c r="C4" s="108" t="s">
        <v>165</v>
      </c>
      <c r="D4" s="109" t="s">
        <v>166</v>
      </c>
      <c r="E4" s="109" t="s">
        <v>167</v>
      </c>
      <c r="F4" s="110" t="s">
        <v>168</v>
      </c>
      <c r="G4" s="111" t="s">
        <v>169</v>
      </c>
      <c r="H4" s="108" t="s">
        <v>170</v>
      </c>
      <c r="I4" s="112" t="s">
        <v>171</v>
      </c>
      <c r="J4" s="111" t="s">
        <v>172</v>
      </c>
      <c r="K4" s="113" t="s">
        <v>173</v>
      </c>
      <c r="L4" s="211"/>
    </row>
    <row r="5" spans="1:12" ht="15.75" x14ac:dyDescent="0.2">
      <c r="A5" s="106"/>
      <c r="B5" s="122">
        <v>737</v>
      </c>
      <c r="C5" s="123" t="s">
        <v>381</v>
      </c>
      <c r="D5" s="124" t="s">
        <v>383</v>
      </c>
      <c r="E5" s="125" t="s">
        <v>279</v>
      </c>
      <c r="F5" s="201" t="s">
        <v>195</v>
      </c>
      <c r="G5" s="126">
        <v>1</v>
      </c>
      <c r="H5" s="127"/>
      <c r="I5" s="128"/>
      <c r="J5" s="215">
        <v>6</v>
      </c>
      <c r="K5" s="129">
        <v>1</v>
      </c>
      <c r="L5" s="211"/>
    </row>
    <row r="6" spans="1:12" ht="15.75" x14ac:dyDescent="0.2">
      <c r="A6" s="106"/>
      <c r="B6" s="122">
        <v>738</v>
      </c>
      <c r="C6" s="123" t="s">
        <v>381</v>
      </c>
      <c r="D6" s="124" t="s">
        <v>384</v>
      </c>
      <c r="E6" s="125" t="s">
        <v>279</v>
      </c>
      <c r="F6" s="201" t="s">
        <v>193</v>
      </c>
      <c r="G6" s="126">
        <v>1</v>
      </c>
      <c r="H6" s="127"/>
      <c r="I6" s="128"/>
      <c r="J6" s="215">
        <v>4</v>
      </c>
      <c r="K6" s="129">
        <v>0</v>
      </c>
      <c r="L6" s="211"/>
    </row>
    <row r="7" spans="1:12" ht="15.75" x14ac:dyDescent="0.2">
      <c r="A7" s="106"/>
      <c r="B7" s="122">
        <v>739</v>
      </c>
      <c r="C7" s="123" t="s">
        <v>382</v>
      </c>
      <c r="D7" s="124" t="s">
        <v>385</v>
      </c>
      <c r="E7" s="125" t="s">
        <v>279</v>
      </c>
      <c r="F7" s="201" t="s">
        <v>193</v>
      </c>
      <c r="G7" s="126"/>
      <c r="H7" s="127"/>
      <c r="I7" s="128">
        <v>1</v>
      </c>
      <c r="J7" s="215">
        <v>1</v>
      </c>
      <c r="K7" s="129">
        <v>3</v>
      </c>
      <c r="L7" s="211"/>
    </row>
    <row r="8" spans="1:12" ht="15.75" x14ac:dyDescent="0.2">
      <c r="A8" s="92"/>
      <c r="B8" s="122">
        <v>740</v>
      </c>
      <c r="C8" s="123" t="s">
        <v>192</v>
      </c>
      <c r="D8" s="124" t="s">
        <v>375</v>
      </c>
      <c r="E8" s="125" t="s">
        <v>312</v>
      </c>
      <c r="F8" s="201" t="s">
        <v>193</v>
      </c>
      <c r="G8" s="126">
        <v>1</v>
      </c>
      <c r="H8" s="127"/>
      <c r="I8" s="128"/>
      <c r="J8" s="215">
        <v>3</v>
      </c>
      <c r="K8" s="129">
        <v>2</v>
      </c>
      <c r="L8" s="210"/>
    </row>
    <row r="9" spans="1:12" ht="15.75" x14ac:dyDescent="0.2">
      <c r="A9" s="92"/>
      <c r="B9" s="122">
        <v>741</v>
      </c>
      <c r="C9" s="123" t="s">
        <v>194</v>
      </c>
      <c r="D9" s="124" t="s">
        <v>374</v>
      </c>
      <c r="E9" s="125" t="s">
        <v>312</v>
      </c>
      <c r="F9" s="201" t="s">
        <v>195</v>
      </c>
      <c r="G9" s="126"/>
      <c r="H9" s="127"/>
      <c r="I9" s="128">
        <v>1</v>
      </c>
      <c r="J9" s="215">
        <v>0</v>
      </c>
      <c r="K9" s="129">
        <v>2</v>
      </c>
      <c r="L9" s="210"/>
    </row>
    <row r="10" spans="1:12" ht="15.75" x14ac:dyDescent="0.2">
      <c r="A10" s="92"/>
      <c r="B10" s="122">
        <v>742</v>
      </c>
      <c r="C10" s="123" t="s">
        <v>197</v>
      </c>
      <c r="D10" s="124" t="s">
        <v>198</v>
      </c>
      <c r="E10" s="125" t="s">
        <v>312</v>
      </c>
      <c r="F10" s="201" t="s">
        <v>193</v>
      </c>
      <c r="G10" s="126"/>
      <c r="H10" s="127"/>
      <c r="I10" s="128">
        <v>1</v>
      </c>
      <c r="J10" s="215">
        <v>0</v>
      </c>
      <c r="K10" s="129">
        <v>2</v>
      </c>
      <c r="L10" s="210"/>
    </row>
    <row r="11" spans="1:12" ht="15.75" x14ac:dyDescent="0.2">
      <c r="A11" s="92"/>
      <c r="B11" s="122">
        <v>743</v>
      </c>
      <c r="C11" s="123" t="s">
        <v>174</v>
      </c>
      <c r="D11" s="124" t="s">
        <v>200</v>
      </c>
      <c r="E11" s="125" t="s">
        <v>312</v>
      </c>
      <c r="F11" s="201" t="s">
        <v>193</v>
      </c>
      <c r="G11" s="126"/>
      <c r="H11" s="127">
        <v>1</v>
      </c>
      <c r="I11" s="128"/>
      <c r="J11" s="215">
        <v>1</v>
      </c>
      <c r="K11" s="129">
        <v>1</v>
      </c>
      <c r="L11" s="210"/>
    </row>
    <row r="12" spans="1:12" ht="15.75" x14ac:dyDescent="0.2">
      <c r="A12" s="92"/>
      <c r="B12" s="122">
        <v>744</v>
      </c>
      <c r="C12" s="123" t="s">
        <v>201</v>
      </c>
      <c r="D12" s="124" t="s">
        <v>202</v>
      </c>
      <c r="E12" s="125" t="s">
        <v>312</v>
      </c>
      <c r="F12" s="201" t="s">
        <v>193</v>
      </c>
      <c r="G12" s="126">
        <v>1</v>
      </c>
      <c r="H12" s="127"/>
      <c r="I12" s="128"/>
      <c r="J12" s="215">
        <v>7</v>
      </c>
      <c r="K12" s="129">
        <v>1</v>
      </c>
      <c r="L12" s="210"/>
    </row>
    <row r="13" spans="1:12" ht="15.75" x14ac:dyDescent="0.2">
      <c r="A13" s="92"/>
      <c r="B13" s="122">
        <v>745</v>
      </c>
      <c r="C13" s="123" t="s">
        <v>205</v>
      </c>
      <c r="D13" s="124" t="s">
        <v>204</v>
      </c>
      <c r="E13" s="125" t="s">
        <v>312</v>
      </c>
      <c r="F13" s="201" t="s">
        <v>195</v>
      </c>
      <c r="G13" s="126">
        <v>1</v>
      </c>
      <c r="H13" s="127"/>
      <c r="I13" s="128"/>
      <c r="J13" s="215">
        <v>6</v>
      </c>
      <c r="K13" s="129">
        <v>0</v>
      </c>
      <c r="L13" s="210"/>
    </row>
    <row r="14" spans="1:12" ht="15.75" x14ac:dyDescent="0.2">
      <c r="A14" s="92"/>
      <c r="B14" s="122">
        <v>746</v>
      </c>
      <c r="C14" s="123" t="s">
        <v>223</v>
      </c>
      <c r="D14" s="124" t="s">
        <v>207</v>
      </c>
      <c r="E14" s="125" t="s">
        <v>312</v>
      </c>
      <c r="F14" s="201" t="s">
        <v>193</v>
      </c>
      <c r="G14" s="126"/>
      <c r="H14" s="127"/>
      <c r="I14" s="128">
        <v>1</v>
      </c>
      <c r="J14" s="215">
        <v>1</v>
      </c>
      <c r="K14" s="129">
        <v>3</v>
      </c>
      <c r="L14" s="210"/>
    </row>
    <row r="15" spans="1:12" ht="15.75" x14ac:dyDescent="0.2">
      <c r="A15" s="92"/>
      <c r="B15" s="122">
        <v>747</v>
      </c>
      <c r="C15" s="123" t="s">
        <v>225</v>
      </c>
      <c r="D15" s="124" t="s">
        <v>210</v>
      </c>
      <c r="E15" s="125" t="s">
        <v>312</v>
      </c>
      <c r="F15" s="201" t="s">
        <v>195</v>
      </c>
      <c r="G15" s="126"/>
      <c r="H15" s="127"/>
      <c r="I15" s="128">
        <v>1</v>
      </c>
      <c r="J15" s="215">
        <v>1</v>
      </c>
      <c r="K15" s="129">
        <v>3</v>
      </c>
      <c r="L15" s="210"/>
    </row>
    <row r="16" spans="1:12" ht="15.75" x14ac:dyDescent="0.2">
      <c r="A16" s="92"/>
      <c r="B16" s="122">
        <v>748</v>
      </c>
      <c r="C16" s="123" t="s">
        <v>250</v>
      </c>
      <c r="D16" s="124" t="s">
        <v>212</v>
      </c>
      <c r="E16" s="125" t="s">
        <v>312</v>
      </c>
      <c r="F16" s="201" t="s">
        <v>193</v>
      </c>
      <c r="G16" s="126"/>
      <c r="H16" s="127"/>
      <c r="I16" s="128">
        <v>1</v>
      </c>
      <c r="J16" s="215">
        <v>2</v>
      </c>
      <c r="K16" s="129">
        <v>8</v>
      </c>
      <c r="L16" s="210"/>
    </row>
    <row r="17" spans="1:12" ht="15.75" x14ac:dyDescent="0.2">
      <c r="A17" s="92"/>
      <c r="B17" s="122">
        <v>749</v>
      </c>
      <c r="C17" s="123" t="s">
        <v>230</v>
      </c>
      <c r="D17" s="124" t="s">
        <v>213</v>
      </c>
      <c r="E17" s="125" t="s">
        <v>312</v>
      </c>
      <c r="F17" s="201" t="s">
        <v>193</v>
      </c>
      <c r="G17" s="126"/>
      <c r="H17" s="127"/>
      <c r="I17" s="128">
        <v>1</v>
      </c>
      <c r="J17" s="215">
        <v>2</v>
      </c>
      <c r="K17" s="129">
        <v>4</v>
      </c>
      <c r="L17" s="210"/>
    </row>
    <row r="18" spans="1:12" ht="15.75" x14ac:dyDescent="0.2">
      <c r="A18" s="92"/>
      <c r="B18" s="122">
        <v>750</v>
      </c>
      <c r="C18" s="123" t="s">
        <v>194</v>
      </c>
      <c r="D18" s="124" t="s">
        <v>215</v>
      </c>
      <c r="E18" s="125" t="s">
        <v>312</v>
      </c>
      <c r="F18" s="201" t="s">
        <v>193</v>
      </c>
      <c r="G18" s="126"/>
      <c r="H18" s="127"/>
      <c r="I18" s="128">
        <v>1</v>
      </c>
      <c r="J18" s="215">
        <v>2</v>
      </c>
      <c r="K18" s="129">
        <v>4</v>
      </c>
      <c r="L18" s="210"/>
    </row>
    <row r="19" spans="1:12" ht="15.75" x14ac:dyDescent="0.2">
      <c r="A19" s="92"/>
      <c r="B19" s="122">
        <v>751</v>
      </c>
      <c r="C19" s="123" t="s">
        <v>217</v>
      </c>
      <c r="D19" s="124" t="s">
        <v>218</v>
      </c>
      <c r="E19" s="125"/>
      <c r="F19" s="201" t="s">
        <v>195</v>
      </c>
      <c r="G19" s="126"/>
      <c r="H19" s="127">
        <v>1</v>
      </c>
      <c r="I19" s="128"/>
      <c r="J19" s="215">
        <v>2</v>
      </c>
      <c r="K19" s="129">
        <v>2</v>
      </c>
      <c r="L19" s="210"/>
    </row>
    <row r="20" spans="1:12" ht="15.75" x14ac:dyDescent="0.2">
      <c r="A20" s="92"/>
      <c r="B20" s="122">
        <v>752</v>
      </c>
      <c r="C20" s="123" t="s">
        <v>230</v>
      </c>
      <c r="D20" s="124" t="s">
        <v>219</v>
      </c>
      <c r="E20" s="125"/>
      <c r="F20" s="201" t="s">
        <v>193</v>
      </c>
      <c r="G20" s="126"/>
      <c r="H20" s="127"/>
      <c r="I20" s="128">
        <v>1</v>
      </c>
      <c r="J20" s="215">
        <v>1</v>
      </c>
      <c r="K20" s="129">
        <v>4</v>
      </c>
      <c r="L20" s="210"/>
    </row>
    <row r="21" spans="1:12" ht="15.75" x14ac:dyDescent="0.2">
      <c r="A21" s="92"/>
      <c r="B21" s="122">
        <v>753</v>
      </c>
      <c r="C21" s="123" t="s">
        <v>201</v>
      </c>
      <c r="D21" s="124" t="s">
        <v>220</v>
      </c>
      <c r="E21" s="125"/>
      <c r="F21" s="201" t="s">
        <v>195</v>
      </c>
      <c r="G21" s="126">
        <v>1</v>
      </c>
      <c r="H21" s="127"/>
      <c r="I21" s="128"/>
      <c r="J21" s="215">
        <v>3</v>
      </c>
      <c r="K21" s="129">
        <v>0</v>
      </c>
      <c r="L21" s="210"/>
    </row>
    <row r="22" spans="1:12" ht="15.75" x14ac:dyDescent="0.2">
      <c r="A22" s="92"/>
      <c r="B22" s="122">
        <v>754</v>
      </c>
      <c r="C22" s="123" t="s">
        <v>205</v>
      </c>
      <c r="D22" s="124" t="s">
        <v>221</v>
      </c>
      <c r="E22" s="125"/>
      <c r="F22" s="201" t="s">
        <v>193</v>
      </c>
      <c r="G22" s="126"/>
      <c r="H22" s="127"/>
      <c r="I22" s="128">
        <v>1</v>
      </c>
      <c r="J22" s="215">
        <v>2</v>
      </c>
      <c r="K22" s="129">
        <v>3</v>
      </c>
      <c r="L22" s="210"/>
    </row>
    <row r="23" spans="1:12" ht="15.75" x14ac:dyDescent="0.2">
      <c r="A23" s="92"/>
      <c r="B23" s="122">
        <v>755</v>
      </c>
      <c r="C23" s="123" t="s">
        <v>223</v>
      </c>
      <c r="D23" s="124" t="s">
        <v>222</v>
      </c>
      <c r="E23" s="125"/>
      <c r="F23" s="201" t="s">
        <v>195</v>
      </c>
      <c r="G23" s="126"/>
      <c r="H23" s="127"/>
      <c r="I23" s="128">
        <v>1</v>
      </c>
      <c r="J23" s="215">
        <v>0</v>
      </c>
      <c r="K23" s="129">
        <v>3</v>
      </c>
      <c r="L23" s="210"/>
    </row>
    <row r="24" spans="1:12" ht="15.75" x14ac:dyDescent="0.2">
      <c r="A24" s="92"/>
      <c r="B24" s="122">
        <v>756</v>
      </c>
      <c r="C24" s="123" t="s">
        <v>225</v>
      </c>
      <c r="D24" s="124" t="s">
        <v>224</v>
      </c>
      <c r="E24" s="125"/>
      <c r="F24" s="201" t="s">
        <v>193</v>
      </c>
      <c r="G24" s="126"/>
      <c r="H24" s="127"/>
      <c r="I24" s="128">
        <v>1</v>
      </c>
      <c r="J24" s="215">
        <v>0</v>
      </c>
      <c r="K24" s="129">
        <v>1</v>
      </c>
      <c r="L24" s="210"/>
    </row>
    <row r="25" spans="1:12" ht="15.75" x14ac:dyDescent="0.2">
      <c r="A25" s="92"/>
      <c r="B25" s="122">
        <v>757</v>
      </c>
      <c r="C25" s="123" t="s">
        <v>250</v>
      </c>
      <c r="D25" s="124" t="s">
        <v>226</v>
      </c>
      <c r="E25" s="125"/>
      <c r="F25" s="201" t="s">
        <v>195</v>
      </c>
      <c r="G25" s="126"/>
      <c r="H25" s="127"/>
      <c r="I25" s="128">
        <v>1</v>
      </c>
      <c r="J25" s="215">
        <v>0</v>
      </c>
      <c r="K25" s="129">
        <v>2</v>
      </c>
      <c r="L25" s="210"/>
    </row>
    <row r="26" spans="1:12" ht="15.75" x14ac:dyDescent="0.2">
      <c r="A26" s="92"/>
      <c r="B26" s="122">
        <v>758</v>
      </c>
      <c r="C26" s="123" t="s">
        <v>228</v>
      </c>
      <c r="D26" s="124" t="s">
        <v>227</v>
      </c>
      <c r="E26" s="125"/>
      <c r="F26" s="201" t="s">
        <v>193</v>
      </c>
      <c r="G26" s="126">
        <v>1</v>
      </c>
      <c r="H26" s="127"/>
      <c r="I26" s="128"/>
      <c r="J26" s="215">
        <v>2</v>
      </c>
      <c r="K26" s="129">
        <v>0</v>
      </c>
      <c r="L26" s="210"/>
    </row>
    <row r="27" spans="1:12" ht="15.75" x14ac:dyDescent="0.2">
      <c r="A27" s="92"/>
      <c r="B27" s="122">
        <v>759</v>
      </c>
      <c r="C27" s="123" t="s">
        <v>230</v>
      </c>
      <c r="D27" s="124" t="s">
        <v>231</v>
      </c>
      <c r="E27" s="125"/>
      <c r="F27" s="201" t="s">
        <v>193</v>
      </c>
      <c r="G27" s="126">
        <v>1</v>
      </c>
      <c r="H27" s="127"/>
      <c r="I27" s="128"/>
      <c r="J27" s="215">
        <v>6</v>
      </c>
      <c r="K27" s="129">
        <v>2</v>
      </c>
      <c r="L27" s="210"/>
    </row>
    <row r="28" spans="1:12" ht="16.5" thickBot="1" x14ac:dyDescent="0.25">
      <c r="A28" s="92"/>
      <c r="B28" s="208">
        <v>760</v>
      </c>
      <c r="C28" s="142" t="s">
        <v>192</v>
      </c>
      <c r="D28" s="143" t="s">
        <v>233</v>
      </c>
      <c r="E28" s="144"/>
      <c r="F28" s="203" t="s">
        <v>195</v>
      </c>
      <c r="G28" s="145"/>
      <c r="H28" s="146">
        <v>1</v>
      </c>
      <c r="I28" s="147"/>
      <c r="J28" s="216">
        <v>0</v>
      </c>
      <c r="K28" s="209">
        <v>0</v>
      </c>
      <c r="L28" s="213">
        <f>SUM(J5:J28)</f>
        <v>52</v>
      </c>
    </row>
    <row r="29" spans="1:12" ht="16.5" thickTop="1" x14ac:dyDescent="0.2">
      <c r="A29" s="92"/>
      <c r="B29" s="114">
        <v>761</v>
      </c>
      <c r="C29" s="115" t="s">
        <v>194</v>
      </c>
      <c r="D29" s="116" t="s">
        <v>234</v>
      </c>
      <c r="E29" s="117"/>
      <c r="F29" s="200" t="s">
        <v>195</v>
      </c>
      <c r="G29" s="118">
        <v>1</v>
      </c>
      <c r="H29" s="119"/>
      <c r="I29" s="120"/>
      <c r="J29" s="214">
        <v>4</v>
      </c>
      <c r="K29" s="121">
        <v>1</v>
      </c>
      <c r="L29" s="210"/>
    </row>
    <row r="30" spans="1:12" ht="15.75" x14ac:dyDescent="0.2">
      <c r="A30" s="92"/>
      <c r="B30" s="122">
        <v>762</v>
      </c>
      <c r="C30" s="123" t="s">
        <v>217</v>
      </c>
      <c r="D30" s="124" t="s">
        <v>237</v>
      </c>
      <c r="E30" s="125"/>
      <c r="F30" s="201" t="s">
        <v>193</v>
      </c>
      <c r="G30" s="126"/>
      <c r="H30" s="127"/>
      <c r="I30" s="128">
        <v>1</v>
      </c>
      <c r="J30" s="215">
        <v>0</v>
      </c>
      <c r="K30" s="129">
        <v>1</v>
      </c>
      <c r="L30" s="210"/>
    </row>
    <row r="31" spans="1:12" ht="15.75" x14ac:dyDescent="0.2">
      <c r="A31" s="92"/>
      <c r="B31" s="122">
        <v>763</v>
      </c>
      <c r="C31" s="123" t="s">
        <v>230</v>
      </c>
      <c r="D31" s="124" t="s">
        <v>238</v>
      </c>
      <c r="E31" s="125"/>
      <c r="F31" s="201" t="s">
        <v>195</v>
      </c>
      <c r="G31" s="126">
        <v>1</v>
      </c>
      <c r="H31" s="127"/>
      <c r="I31" s="128"/>
      <c r="J31" s="215">
        <v>3</v>
      </c>
      <c r="K31" s="129">
        <v>0</v>
      </c>
      <c r="L31" s="210"/>
    </row>
    <row r="32" spans="1:12" ht="15.75" x14ac:dyDescent="0.2">
      <c r="A32" s="92"/>
      <c r="B32" s="122">
        <v>764</v>
      </c>
      <c r="C32" s="123" t="s">
        <v>201</v>
      </c>
      <c r="D32" s="124" t="s">
        <v>241</v>
      </c>
      <c r="E32" s="125"/>
      <c r="F32" s="201" t="s">
        <v>193</v>
      </c>
      <c r="G32" s="126"/>
      <c r="H32" s="127">
        <v>1</v>
      </c>
      <c r="I32" s="128"/>
      <c r="J32" s="215">
        <v>2</v>
      </c>
      <c r="K32" s="129">
        <v>2</v>
      </c>
      <c r="L32" s="210"/>
    </row>
    <row r="33" spans="1:12" ht="15.75" x14ac:dyDescent="0.2">
      <c r="A33" s="92"/>
      <c r="B33" s="122">
        <v>765</v>
      </c>
      <c r="C33" s="123" t="s">
        <v>205</v>
      </c>
      <c r="D33" s="124" t="s">
        <v>242</v>
      </c>
      <c r="E33" s="125"/>
      <c r="F33" s="201" t="s">
        <v>195</v>
      </c>
      <c r="G33" s="126">
        <v>1</v>
      </c>
      <c r="H33" s="127"/>
      <c r="I33" s="128"/>
      <c r="J33" s="215">
        <v>1</v>
      </c>
      <c r="K33" s="129">
        <v>0</v>
      </c>
      <c r="L33" s="210"/>
    </row>
    <row r="34" spans="1:12" ht="15.75" x14ac:dyDescent="0.2">
      <c r="A34" s="92"/>
      <c r="B34" s="122">
        <v>766</v>
      </c>
      <c r="C34" s="123" t="s">
        <v>223</v>
      </c>
      <c r="D34" s="124" t="s">
        <v>245</v>
      </c>
      <c r="E34" s="125"/>
      <c r="F34" s="201" t="s">
        <v>193</v>
      </c>
      <c r="G34" s="126"/>
      <c r="H34" s="127"/>
      <c r="I34" s="128">
        <v>1</v>
      </c>
      <c r="J34" s="215">
        <v>1</v>
      </c>
      <c r="K34" s="129">
        <v>2</v>
      </c>
      <c r="L34" s="210"/>
    </row>
    <row r="35" spans="1:12" ht="15.75" x14ac:dyDescent="0.2">
      <c r="A35" s="92"/>
      <c r="B35" s="122">
        <v>767</v>
      </c>
      <c r="C35" s="123" t="s">
        <v>225</v>
      </c>
      <c r="D35" s="124" t="s">
        <v>246</v>
      </c>
      <c r="E35" s="125"/>
      <c r="F35" s="201" t="s">
        <v>195</v>
      </c>
      <c r="G35" s="126">
        <v>1</v>
      </c>
      <c r="H35" s="127"/>
      <c r="I35" s="128"/>
      <c r="J35" s="215">
        <v>4</v>
      </c>
      <c r="K35" s="129">
        <v>1</v>
      </c>
      <c r="L35" s="210"/>
    </row>
    <row r="36" spans="1:12" ht="15.75" x14ac:dyDescent="0.2">
      <c r="A36" s="92"/>
      <c r="B36" s="122">
        <v>768</v>
      </c>
      <c r="C36" s="123" t="s">
        <v>250</v>
      </c>
      <c r="D36" s="124" t="s">
        <v>251</v>
      </c>
      <c r="E36" s="125"/>
      <c r="F36" s="201" t="s">
        <v>193</v>
      </c>
      <c r="G36" s="126"/>
      <c r="H36" s="127"/>
      <c r="I36" s="128">
        <v>1</v>
      </c>
      <c r="J36" s="215">
        <v>0</v>
      </c>
      <c r="K36" s="129">
        <v>1</v>
      </c>
      <c r="L36" s="210"/>
    </row>
    <row r="37" spans="1:12" ht="15.75" x14ac:dyDescent="0.2">
      <c r="A37" s="92"/>
      <c r="B37" s="122">
        <v>769</v>
      </c>
      <c r="C37" s="123" t="s">
        <v>228</v>
      </c>
      <c r="D37" s="124" t="s">
        <v>252</v>
      </c>
      <c r="E37" s="125"/>
      <c r="F37" s="201" t="s">
        <v>195</v>
      </c>
      <c r="G37" s="126">
        <v>1</v>
      </c>
      <c r="H37" s="127"/>
      <c r="I37" s="128"/>
      <c r="J37" s="215">
        <v>6</v>
      </c>
      <c r="K37" s="129">
        <v>2</v>
      </c>
      <c r="L37" s="210"/>
    </row>
    <row r="38" spans="1:12" ht="15.75" x14ac:dyDescent="0.2">
      <c r="A38" s="92"/>
      <c r="B38" s="122">
        <v>770</v>
      </c>
      <c r="C38" s="123" t="s">
        <v>230</v>
      </c>
      <c r="D38" s="124" t="s">
        <v>255</v>
      </c>
      <c r="E38" s="125"/>
      <c r="F38" s="201" t="s">
        <v>195</v>
      </c>
      <c r="G38" s="126">
        <v>1</v>
      </c>
      <c r="H38" s="127"/>
      <c r="I38" s="128"/>
      <c r="J38" s="215">
        <v>7</v>
      </c>
      <c r="K38" s="129">
        <v>0</v>
      </c>
      <c r="L38" s="210"/>
    </row>
    <row r="39" spans="1:12" ht="15.75" x14ac:dyDescent="0.2">
      <c r="A39" s="92"/>
      <c r="B39" s="122">
        <v>771</v>
      </c>
      <c r="C39" s="123" t="s">
        <v>192</v>
      </c>
      <c r="D39" s="124" t="s">
        <v>256</v>
      </c>
      <c r="E39" s="125"/>
      <c r="F39" s="201" t="s">
        <v>193</v>
      </c>
      <c r="G39" s="126"/>
      <c r="H39" s="127"/>
      <c r="I39" s="128">
        <v>1</v>
      </c>
      <c r="J39" s="215">
        <v>0</v>
      </c>
      <c r="K39" s="129">
        <v>4</v>
      </c>
      <c r="L39" s="210"/>
    </row>
    <row r="40" spans="1:12" ht="15.75" x14ac:dyDescent="0.2">
      <c r="A40" s="92"/>
      <c r="B40" s="122">
        <v>772</v>
      </c>
      <c r="C40" s="123" t="s">
        <v>260</v>
      </c>
      <c r="D40" s="124" t="s">
        <v>259</v>
      </c>
      <c r="E40" s="125" t="s">
        <v>279</v>
      </c>
      <c r="F40" s="201" t="s">
        <v>195</v>
      </c>
      <c r="G40" s="126"/>
      <c r="H40" s="127">
        <v>1</v>
      </c>
      <c r="I40" s="128"/>
      <c r="J40" s="215">
        <v>2</v>
      </c>
      <c r="K40" s="129">
        <v>2</v>
      </c>
      <c r="L40" s="210"/>
    </row>
    <row r="41" spans="1:12" ht="15.75" x14ac:dyDescent="0.2">
      <c r="A41" s="92"/>
      <c r="B41" s="122">
        <v>773</v>
      </c>
      <c r="C41" s="123" t="s">
        <v>194</v>
      </c>
      <c r="D41" s="124" t="s">
        <v>261</v>
      </c>
      <c r="E41" s="125"/>
      <c r="F41" s="201" t="s">
        <v>193</v>
      </c>
      <c r="G41" s="126"/>
      <c r="H41" s="127">
        <v>1</v>
      </c>
      <c r="I41" s="128"/>
      <c r="J41" s="215">
        <v>1</v>
      </c>
      <c r="K41" s="129">
        <v>1</v>
      </c>
      <c r="L41" s="210"/>
    </row>
    <row r="42" spans="1:12" ht="15.75" x14ac:dyDescent="0.2">
      <c r="A42" s="92"/>
      <c r="B42" s="122">
        <v>774</v>
      </c>
      <c r="C42" s="123" t="s">
        <v>264</v>
      </c>
      <c r="D42" s="124" t="s">
        <v>265</v>
      </c>
      <c r="E42" s="125"/>
      <c r="F42" s="201" t="s">
        <v>195</v>
      </c>
      <c r="G42" s="126"/>
      <c r="H42" s="127"/>
      <c r="I42" s="128">
        <v>1</v>
      </c>
      <c r="J42" s="215">
        <v>1</v>
      </c>
      <c r="K42" s="129">
        <v>6</v>
      </c>
      <c r="L42" s="210"/>
    </row>
    <row r="43" spans="1:12" ht="15.75" x14ac:dyDescent="0.2">
      <c r="A43" s="92"/>
      <c r="B43" s="122">
        <v>775</v>
      </c>
      <c r="C43" s="123" t="s">
        <v>230</v>
      </c>
      <c r="D43" s="124" t="s">
        <v>266</v>
      </c>
      <c r="E43" s="125"/>
      <c r="F43" s="201" t="s">
        <v>193</v>
      </c>
      <c r="G43" s="126">
        <v>1</v>
      </c>
      <c r="H43" s="127"/>
      <c r="I43" s="128"/>
      <c r="J43" s="215">
        <v>3</v>
      </c>
      <c r="K43" s="129">
        <v>1</v>
      </c>
      <c r="L43" s="210"/>
    </row>
    <row r="44" spans="1:12" ht="15.75" x14ac:dyDescent="0.2">
      <c r="A44" s="92"/>
      <c r="B44" s="122">
        <v>776</v>
      </c>
      <c r="C44" s="123" t="s">
        <v>201</v>
      </c>
      <c r="D44" s="124" t="s">
        <v>270</v>
      </c>
      <c r="E44" s="125"/>
      <c r="F44" s="201" t="s">
        <v>195</v>
      </c>
      <c r="G44" s="126"/>
      <c r="H44" s="127"/>
      <c r="I44" s="128">
        <v>1</v>
      </c>
      <c r="J44" s="215">
        <v>0</v>
      </c>
      <c r="K44" s="129">
        <v>1</v>
      </c>
      <c r="L44" s="210"/>
    </row>
    <row r="45" spans="1:12" ht="15.75" x14ac:dyDescent="0.2">
      <c r="A45" s="92"/>
      <c r="B45" s="122">
        <v>777</v>
      </c>
      <c r="C45" s="123" t="s">
        <v>205</v>
      </c>
      <c r="D45" s="124" t="s">
        <v>271</v>
      </c>
      <c r="E45" s="125"/>
      <c r="F45" s="201" t="s">
        <v>193</v>
      </c>
      <c r="G45" s="126"/>
      <c r="H45" s="127"/>
      <c r="I45" s="128">
        <v>1</v>
      </c>
      <c r="J45" s="215">
        <v>0</v>
      </c>
      <c r="K45" s="129">
        <v>1</v>
      </c>
      <c r="L45" s="210"/>
    </row>
    <row r="46" spans="1:12" ht="15.75" x14ac:dyDescent="0.2">
      <c r="A46" s="92"/>
      <c r="B46" s="122">
        <v>778</v>
      </c>
      <c r="C46" s="123" t="s">
        <v>223</v>
      </c>
      <c r="D46" s="124" t="s">
        <v>273</v>
      </c>
      <c r="E46" s="125"/>
      <c r="F46" s="201" t="s">
        <v>195</v>
      </c>
      <c r="G46" s="126">
        <v>1</v>
      </c>
      <c r="H46" s="127"/>
      <c r="I46" s="128"/>
      <c r="J46" s="215">
        <v>3</v>
      </c>
      <c r="K46" s="129">
        <v>2</v>
      </c>
      <c r="L46" s="210"/>
    </row>
    <row r="47" spans="1:12" ht="15.75" x14ac:dyDescent="0.2">
      <c r="A47" s="92"/>
      <c r="B47" s="122">
        <v>779</v>
      </c>
      <c r="C47" s="123" t="s">
        <v>225</v>
      </c>
      <c r="D47" s="124" t="s">
        <v>276</v>
      </c>
      <c r="E47" s="125"/>
      <c r="F47" s="201" t="s">
        <v>193</v>
      </c>
      <c r="G47" s="126"/>
      <c r="H47" s="127"/>
      <c r="I47" s="128">
        <v>1</v>
      </c>
      <c r="J47" s="215">
        <v>1</v>
      </c>
      <c r="K47" s="129">
        <v>8</v>
      </c>
      <c r="L47" s="210"/>
    </row>
    <row r="48" spans="1:12" ht="15.75" x14ac:dyDescent="0.2">
      <c r="A48" s="92"/>
      <c r="B48" s="122">
        <v>780</v>
      </c>
      <c r="C48" s="123" t="s">
        <v>250</v>
      </c>
      <c r="D48" s="124" t="s">
        <v>277</v>
      </c>
      <c r="E48" s="125"/>
      <c r="F48" s="201" t="s">
        <v>195</v>
      </c>
      <c r="G48" s="126"/>
      <c r="H48" s="127"/>
      <c r="I48" s="128">
        <v>1</v>
      </c>
      <c r="J48" s="215">
        <v>2</v>
      </c>
      <c r="K48" s="129">
        <v>4</v>
      </c>
      <c r="L48" s="210"/>
    </row>
    <row r="49" spans="1:12" ht="15.75" x14ac:dyDescent="0.2">
      <c r="A49" s="92"/>
      <c r="B49" s="122">
        <v>781</v>
      </c>
      <c r="C49" s="123" t="s">
        <v>228</v>
      </c>
      <c r="D49" s="124" t="s">
        <v>278</v>
      </c>
      <c r="E49" s="125"/>
      <c r="F49" s="201" t="s">
        <v>193</v>
      </c>
      <c r="G49" s="126"/>
      <c r="H49" s="127"/>
      <c r="I49" s="128">
        <v>1</v>
      </c>
      <c r="J49" s="215">
        <v>0</v>
      </c>
      <c r="K49" s="129">
        <v>4</v>
      </c>
      <c r="L49" s="210"/>
    </row>
    <row r="50" spans="1:12" ht="15.75" x14ac:dyDescent="0.2">
      <c r="A50" s="92"/>
      <c r="B50" s="122">
        <v>782</v>
      </c>
      <c r="C50" s="123" t="s">
        <v>280</v>
      </c>
      <c r="D50" s="124" t="s">
        <v>281</v>
      </c>
      <c r="E50" s="125"/>
      <c r="F50" s="201" t="s">
        <v>193</v>
      </c>
      <c r="G50" s="126"/>
      <c r="H50" s="127"/>
      <c r="I50" s="128">
        <v>1</v>
      </c>
      <c r="J50" s="215">
        <v>1</v>
      </c>
      <c r="K50" s="129">
        <v>6</v>
      </c>
      <c r="L50" s="210"/>
    </row>
    <row r="51" spans="1:12" ht="16.5" thickBot="1" x14ac:dyDescent="0.25">
      <c r="A51" s="92"/>
      <c r="B51" s="208">
        <v>783</v>
      </c>
      <c r="C51" s="142" t="s">
        <v>192</v>
      </c>
      <c r="D51" s="143" t="s">
        <v>282</v>
      </c>
      <c r="E51" s="144"/>
      <c r="F51" s="203" t="s">
        <v>195</v>
      </c>
      <c r="G51" s="145"/>
      <c r="H51" s="146"/>
      <c r="I51" s="147">
        <v>1</v>
      </c>
      <c r="J51" s="216">
        <v>2</v>
      </c>
      <c r="K51" s="209">
        <v>3</v>
      </c>
      <c r="L51" s="210">
        <f>SUM(J29:J51)</f>
        <v>44</v>
      </c>
    </row>
    <row r="52" spans="1:12" ht="16.5" thickTop="1" x14ac:dyDescent="0.2">
      <c r="A52" s="92"/>
      <c r="B52" s="114">
        <v>784</v>
      </c>
      <c r="C52" s="115" t="s">
        <v>264</v>
      </c>
      <c r="D52" s="116" t="s">
        <v>284</v>
      </c>
      <c r="E52" s="117"/>
      <c r="F52" s="200" t="s">
        <v>193</v>
      </c>
      <c r="G52" s="118"/>
      <c r="H52" s="119"/>
      <c r="I52" s="120">
        <v>1</v>
      </c>
      <c r="J52" s="214">
        <v>1</v>
      </c>
      <c r="K52" s="121">
        <v>4</v>
      </c>
      <c r="L52" s="210"/>
    </row>
    <row r="53" spans="1:12" ht="15.75" x14ac:dyDescent="0.2">
      <c r="A53" s="92"/>
      <c r="B53" s="122">
        <v>785</v>
      </c>
      <c r="C53" s="137" t="s">
        <v>230</v>
      </c>
      <c r="D53" s="124" t="s">
        <v>286</v>
      </c>
      <c r="E53" s="125"/>
      <c r="F53" s="201" t="s">
        <v>195</v>
      </c>
      <c r="G53" s="126"/>
      <c r="H53" s="127"/>
      <c r="I53" s="128">
        <v>1</v>
      </c>
      <c r="J53" s="215">
        <v>0</v>
      </c>
      <c r="K53" s="129">
        <v>2</v>
      </c>
      <c r="L53" s="210"/>
    </row>
    <row r="54" spans="1:12" ht="15.75" x14ac:dyDescent="0.2">
      <c r="A54" s="92"/>
      <c r="B54" s="122">
        <v>786</v>
      </c>
      <c r="C54" s="137" t="s">
        <v>201</v>
      </c>
      <c r="D54" s="124" t="s">
        <v>289</v>
      </c>
      <c r="E54" s="125"/>
      <c r="F54" s="201" t="s">
        <v>193</v>
      </c>
      <c r="G54" s="126"/>
      <c r="H54" s="127">
        <v>1</v>
      </c>
      <c r="I54" s="128"/>
      <c r="J54" s="215">
        <v>0</v>
      </c>
      <c r="K54" s="129">
        <v>0</v>
      </c>
      <c r="L54" s="210"/>
    </row>
    <row r="55" spans="1:12" ht="15.75" x14ac:dyDescent="0.2">
      <c r="A55" s="92"/>
      <c r="B55" s="122">
        <v>787</v>
      </c>
      <c r="C55" s="137" t="s">
        <v>205</v>
      </c>
      <c r="D55" s="124" t="s">
        <v>290</v>
      </c>
      <c r="E55" s="125"/>
      <c r="F55" s="201" t="s">
        <v>193</v>
      </c>
      <c r="G55" s="126"/>
      <c r="H55" s="127"/>
      <c r="I55" s="128">
        <v>1</v>
      </c>
      <c r="J55" s="215">
        <v>1</v>
      </c>
      <c r="K55" s="129">
        <v>5</v>
      </c>
      <c r="L55" s="210"/>
    </row>
    <row r="56" spans="1:12" ht="15.75" x14ac:dyDescent="0.2">
      <c r="A56" s="92"/>
      <c r="B56" s="122">
        <v>788</v>
      </c>
      <c r="C56" s="137" t="s">
        <v>223</v>
      </c>
      <c r="D56" s="124" t="s">
        <v>292</v>
      </c>
      <c r="E56" s="125"/>
      <c r="F56" s="201" t="s">
        <v>193</v>
      </c>
      <c r="G56" s="126">
        <v>1</v>
      </c>
      <c r="H56" s="127"/>
      <c r="I56" s="128"/>
      <c r="J56" s="215">
        <v>2</v>
      </c>
      <c r="K56" s="129">
        <v>0</v>
      </c>
      <c r="L56" s="210"/>
    </row>
    <row r="57" spans="1:12" ht="15.75" x14ac:dyDescent="0.2">
      <c r="A57" s="92"/>
      <c r="B57" s="122">
        <v>789</v>
      </c>
      <c r="C57" s="137" t="s">
        <v>225</v>
      </c>
      <c r="D57" s="124" t="s">
        <v>295</v>
      </c>
      <c r="E57" s="125"/>
      <c r="F57" s="201" t="s">
        <v>195</v>
      </c>
      <c r="G57" s="126">
        <v>1</v>
      </c>
      <c r="H57" s="127"/>
      <c r="I57" s="128"/>
      <c r="J57" s="215">
        <v>3</v>
      </c>
      <c r="K57" s="129">
        <v>0</v>
      </c>
      <c r="L57" s="210"/>
    </row>
    <row r="58" spans="1:12" ht="15.75" x14ac:dyDescent="0.2">
      <c r="A58" s="92"/>
      <c r="B58" s="122">
        <v>790</v>
      </c>
      <c r="C58" s="137" t="s">
        <v>250</v>
      </c>
      <c r="D58" s="124" t="s">
        <v>296</v>
      </c>
      <c r="E58" s="125"/>
      <c r="F58" s="201" t="s">
        <v>193</v>
      </c>
      <c r="G58" s="126"/>
      <c r="H58" s="127"/>
      <c r="I58" s="128">
        <v>1</v>
      </c>
      <c r="J58" s="215">
        <v>2</v>
      </c>
      <c r="K58" s="129">
        <v>3</v>
      </c>
      <c r="L58" s="210"/>
    </row>
    <row r="59" spans="1:12" ht="15.75" x14ac:dyDescent="0.2">
      <c r="A59" s="92"/>
      <c r="B59" s="122">
        <v>791</v>
      </c>
      <c r="C59" s="137" t="s">
        <v>228</v>
      </c>
      <c r="D59" s="124" t="s">
        <v>299</v>
      </c>
      <c r="E59" s="125"/>
      <c r="F59" s="201" t="s">
        <v>195</v>
      </c>
      <c r="G59" s="126">
        <v>1</v>
      </c>
      <c r="H59" s="127"/>
      <c r="I59" s="128"/>
      <c r="J59" s="215">
        <v>1</v>
      </c>
      <c r="K59" s="129">
        <v>0</v>
      </c>
      <c r="L59" s="210"/>
    </row>
    <row r="60" spans="1:12" ht="15.75" x14ac:dyDescent="0.2">
      <c r="A60" s="92"/>
      <c r="B60" s="122">
        <v>792</v>
      </c>
      <c r="C60" s="137" t="s">
        <v>280</v>
      </c>
      <c r="D60" s="124" t="s">
        <v>300</v>
      </c>
      <c r="E60" s="125"/>
      <c r="F60" s="201" t="s">
        <v>195</v>
      </c>
      <c r="G60" s="126">
        <v>1</v>
      </c>
      <c r="H60" s="127"/>
      <c r="I60" s="128"/>
      <c r="J60" s="215">
        <v>7</v>
      </c>
      <c r="K60" s="129">
        <v>1</v>
      </c>
      <c r="L60" s="210"/>
    </row>
    <row r="61" spans="1:12" ht="15.75" x14ac:dyDescent="0.2">
      <c r="A61" s="92"/>
      <c r="B61" s="122">
        <v>793</v>
      </c>
      <c r="C61" s="137" t="s">
        <v>192</v>
      </c>
      <c r="D61" s="124" t="s">
        <v>303</v>
      </c>
      <c r="E61" s="125"/>
      <c r="F61" s="201" t="s">
        <v>193</v>
      </c>
      <c r="G61" s="126"/>
      <c r="H61" s="127"/>
      <c r="I61" s="128">
        <v>1</v>
      </c>
      <c r="J61" s="215">
        <v>0</v>
      </c>
      <c r="K61" s="129">
        <v>6</v>
      </c>
      <c r="L61" s="210"/>
    </row>
    <row r="62" spans="1:12" ht="15.75" x14ac:dyDescent="0.2">
      <c r="A62" s="92"/>
      <c r="B62" s="122">
        <v>794</v>
      </c>
      <c r="C62" s="137" t="s">
        <v>194</v>
      </c>
      <c r="D62" s="124" t="s">
        <v>304</v>
      </c>
      <c r="E62" s="125"/>
      <c r="F62" s="201" t="s">
        <v>195</v>
      </c>
      <c r="G62" s="126"/>
      <c r="H62" s="127"/>
      <c r="I62" s="128">
        <v>1</v>
      </c>
      <c r="J62" s="215">
        <v>2</v>
      </c>
      <c r="K62" s="129">
        <v>5</v>
      </c>
      <c r="L62" s="210"/>
    </row>
    <row r="63" spans="1:12" ht="15.75" x14ac:dyDescent="0.2">
      <c r="A63" s="92"/>
      <c r="B63" s="122">
        <v>795</v>
      </c>
      <c r="C63" s="137" t="s">
        <v>307</v>
      </c>
      <c r="D63" s="124" t="s">
        <v>306</v>
      </c>
      <c r="E63" s="125" t="s">
        <v>279</v>
      </c>
      <c r="F63" s="201" t="s">
        <v>195</v>
      </c>
      <c r="G63" s="126">
        <v>1</v>
      </c>
      <c r="H63" s="127"/>
      <c r="I63" s="128"/>
      <c r="J63" s="215">
        <v>4</v>
      </c>
      <c r="K63" s="129">
        <v>2</v>
      </c>
      <c r="L63" s="210"/>
    </row>
    <row r="64" spans="1:12" ht="15.75" x14ac:dyDescent="0.2">
      <c r="A64" s="92"/>
      <c r="B64" s="122">
        <v>796</v>
      </c>
      <c r="C64" s="137" t="s">
        <v>194</v>
      </c>
      <c r="D64" s="124" t="s">
        <v>311</v>
      </c>
      <c r="E64" s="125" t="s">
        <v>312</v>
      </c>
      <c r="F64" s="201" t="s">
        <v>193</v>
      </c>
      <c r="G64" s="126">
        <v>1</v>
      </c>
      <c r="H64" s="127"/>
      <c r="I64" s="128"/>
      <c r="J64" s="215">
        <v>3</v>
      </c>
      <c r="K64" s="129">
        <v>2</v>
      </c>
      <c r="L64" s="210"/>
    </row>
    <row r="65" spans="1:12" ht="15.75" x14ac:dyDescent="0.2">
      <c r="A65" s="92"/>
      <c r="B65" s="122">
        <v>797</v>
      </c>
      <c r="C65" s="137" t="s">
        <v>264</v>
      </c>
      <c r="D65" s="124" t="s">
        <v>313</v>
      </c>
      <c r="E65" s="125" t="s">
        <v>312</v>
      </c>
      <c r="F65" s="201" t="s">
        <v>195</v>
      </c>
      <c r="G65" s="126">
        <v>1</v>
      </c>
      <c r="H65" s="127"/>
      <c r="I65" s="128"/>
      <c r="J65" s="215">
        <v>1</v>
      </c>
      <c r="K65" s="129">
        <v>0</v>
      </c>
      <c r="L65" s="210"/>
    </row>
    <row r="66" spans="1:12" ht="15.75" x14ac:dyDescent="0.2">
      <c r="A66" s="92"/>
      <c r="B66" s="122">
        <v>798</v>
      </c>
      <c r="C66" s="137" t="s">
        <v>316</v>
      </c>
      <c r="D66" s="124" t="s">
        <v>317</v>
      </c>
      <c r="E66" s="125" t="s">
        <v>312</v>
      </c>
      <c r="F66" s="201" t="s">
        <v>193</v>
      </c>
      <c r="G66" s="126">
        <v>1</v>
      </c>
      <c r="H66" s="127"/>
      <c r="I66" s="128"/>
      <c r="J66" s="215">
        <v>3</v>
      </c>
      <c r="K66" s="129">
        <v>1</v>
      </c>
      <c r="L66" s="210"/>
    </row>
    <row r="67" spans="1:12" ht="15.75" x14ac:dyDescent="0.2">
      <c r="A67" s="92"/>
      <c r="B67" s="122">
        <v>799</v>
      </c>
      <c r="C67" s="123" t="s">
        <v>201</v>
      </c>
      <c r="D67" s="124" t="s">
        <v>318</v>
      </c>
      <c r="E67" s="125" t="s">
        <v>312</v>
      </c>
      <c r="F67" s="201" t="s">
        <v>195</v>
      </c>
      <c r="G67" s="126">
        <v>1</v>
      </c>
      <c r="H67" s="127"/>
      <c r="I67" s="128"/>
      <c r="J67" s="215">
        <v>3</v>
      </c>
      <c r="K67" s="129">
        <v>2</v>
      </c>
      <c r="L67" s="210"/>
    </row>
    <row r="68" spans="1:12" ht="15.75" x14ac:dyDescent="0.2">
      <c r="A68" s="92"/>
      <c r="B68" s="122">
        <v>800</v>
      </c>
      <c r="C68" s="137" t="s">
        <v>322</v>
      </c>
      <c r="D68" s="124" t="s">
        <v>321</v>
      </c>
      <c r="E68" s="125" t="s">
        <v>312</v>
      </c>
      <c r="F68" s="201" t="s">
        <v>193</v>
      </c>
      <c r="G68" s="126"/>
      <c r="H68" s="127">
        <v>1</v>
      </c>
      <c r="I68" s="128"/>
      <c r="J68" s="215">
        <v>1</v>
      </c>
      <c r="K68" s="129">
        <v>1</v>
      </c>
      <c r="L68" s="210"/>
    </row>
    <row r="69" spans="1:12" ht="15.75" x14ac:dyDescent="0.2">
      <c r="A69" s="92"/>
      <c r="B69" s="122">
        <v>801</v>
      </c>
      <c r="C69" s="137" t="s">
        <v>223</v>
      </c>
      <c r="D69" s="124" t="s">
        <v>323</v>
      </c>
      <c r="E69" s="125" t="s">
        <v>312</v>
      </c>
      <c r="F69" s="201" t="s">
        <v>195</v>
      </c>
      <c r="G69" s="126"/>
      <c r="H69" s="127">
        <v>1</v>
      </c>
      <c r="I69" s="128"/>
      <c r="J69" s="215">
        <v>1</v>
      </c>
      <c r="K69" s="129">
        <v>1</v>
      </c>
      <c r="L69" s="210"/>
    </row>
    <row r="70" spans="1:12" ht="15.75" x14ac:dyDescent="0.2">
      <c r="A70" s="92"/>
      <c r="B70" s="122">
        <v>802</v>
      </c>
      <c r="C70" s="137" t="s">
        <v>225</v>
      </c>
      <c r="D70" s="124" t="s">
        <v>326</v>
      </c>
      <c r="E70" s="125" t="s">
        <v>312</v>
      </c>
      <c r="F70" s="201" t="s">
        <v>193</v>
      </c>
      <c r="G70" s="126">
        <v>1</v>
      </c>
      <c r="H70" s="127"/>
      <c r="I70" s="128"/>
      <c r="J70" s="215">
        <v>3</v>
      </c>
      <c r="K70" s="129">
        <v>1</v>
      </c>
      <c r="L70" s="210"/>
    </row>
    <row r="71" spans="1:12" ht="15.75" x14ac:dyDescent="0.2">
      <c r="A71" s="92"/>
      <c r="B71" s="122">
        <v>803</v>
      </c>
      <c r="C71" s="137" t="s">
        <v>250</v>
      </c>
      <c r="D71" s="124" t="s">
        <v>327</v>
      </c>
      <c r="E71" s="125" t="s">
        <v>312</v>
      </c>
      <c r="F71" s="201" t="s">
        <v>195</v>
      </c>
      <c r="G71" s="126">
        <v>1</v>
      </c>
      <c r="H71" s="127"/>
      <c r="I71" s="128"/>
      <c r="J71" s="215">
        <v>2</v>
      </c>
      <c r="K71" s="129">
        <v>1</v>
      </c>
      <c r="L71" s="210"/>
    </row>
    <row r="72" spans="1:12" ht="15.75" x14ac:dyDescent="0.2">
      <c r="A72" s="92"/>
      <c r="B72" s="122">
        <v>804</v>
      </c>
      <c r="C72" s="123" t="s">
        <v>228</v>
      </c>
      <c r="D72" s="124" t="s">
        <v>328</v>
      </c>
      <c r="E72" s="125" t="s">
        <v>312</v>
      </c>
      <c r="F72" s="201" t="s">
        <v>193</v>
      </c>
      <c r="G72" s="126"/>
      <c r="H72" s="127"/>
      <c r="I72" s="128">
        <v>1</v>
      </c>
      <c r="J72" s="215">
        <v>0</v>
      </c>
      <c r="K72" s="129">
        <v>4</v>
      </c>
      <c r="L72" s="210"/>
    </row>
    <row r="73" spans="1:12" ht="15.75" x14ac:dyDescent="0.2">
      <c r="A73" s="92"/>
      <c r="B73" s="122">
        <v>805</v>
      </c>
      <c r="C73" s="137" t="s">
        <v>280</v>
      </c>
      <c r="D73" s="124" t="s">
        <v>329</v>
      </c>
      <c r="E73" s="125" t="s">
        <v>312</v>
      </c>
      <c r="F73" s="201" t="s">
        <v>193</v>
      </c>
      <c r="G73" s="126"/>
      <c r="H73" s="127"/>
      <c r="I73" s="128">
        <v>1</v>
      </c>
      <c r="J73" s="215">
        <v>0</v>
      </c>
      <c r="K73" s="129">
        <v>6</v>
      </c>
      <c r="L73" s="210"/>
    </row>
    <row r="74" spans="1:12" ht="16.5" thickBot="1" x14ac:dyDescent="0.25">
      <c r="A74" s="92"/>
      <c r="B74" s="208">
        <v>806</v>
      </c>
      <c r="C74" s="219" t="s">
        <v>332</v>
      </c>
      <c r="D74" s="143" t="s">
        <v>331</v>
      </c>
      <c r="E74" s="144" t="s">
        <v>312</v>
      </c>
      <c r="F74" s="203" t="s">
        <v>195</v>
      </c>
      <c r="G74" s="145">
        <v>1</v>
      </c>
      <c r="H74" s="146"/>
      <c r="I74" s="147"/>
      <c r="J74" s="216">
        <v>4</v>
      </c>
      <c r="K74" s="209">
        <v>1</v>
      </c>
      <c r="L74" s="210">
        <f>SUM(J52:J74)</f>
        <v>44</v>
      </c>
    </row>
    <row r="75" spans="1:12" ht="16.5" thickTop="1" x14ac:dyDescent="0.2">
      <c r="A75" s="92"/>
      <c r="B75" s="114">
        <v>807</v>
      </c>
      <c r="C75" s="218" t="s">
        <v>201</v>
      </c>
      <c r="D75" s="116" t="s">
        <v>334</v>
      </c>
      <c r="E75" s="117" t="s">
        <v>312</v>
      </c>
      <c r="F75" s="200" t="s">
        <v>193</v>
      </c>
      <c r="G75" s="118"/>
      <c r="H75" s="119"/>
      <c r="I75" s="120">
        <v>1</v>
      </c>
      <c r="J75" s="214">
        <v>0</v>
      </c>
      <c r="K75" s="121">
        <v>6</v>
      </c>
      <c r="L75" s="210"/>
    </row>
    <row r="76" spans="1:12" ht="15.75" x14ac:dyDescent="0.2">
      <c r="A76" s="92"/>
      <c r="B76" s="122">
        <v>808</v>
      </c>
      <c r="C76" s="137" t="s">
        <v>322</v>
      </c>
      <c r="D76" s="124" t="s">
        <v>335</v>
      </c>
      <c r="E76" s="125" t="s">
        <v>312</v>
      </c>
      <c r="F76" s="201" t="s">
        <v>195</v>
      </c>
      <c r="G76" s="126">
        <v>1</v>
      </c>
      <c r="H76" s="127"/>
      <c r="I76" s="128"/>
      <c r="J76" s="215">
        <v>3</v>
      </c>
      <c r="K76" s="129">
        <v>2</v>
      </c>
      <c r="L76" s="210"/>
    </row>
    <row r="77" spans="1:12" ht="15.75" x14ac:dyDescent="0.2">
      <c r="A77" s="92"/>
      <c r="B77" s="122">
        <v>809</v>
      </c>
      <c r="C77" s="137" t="s">
        <v>223</v>
      </c>
      <c r="D77" s="124" t="s">
        <v>337</v>
      </c>
      <c r="E77" s="125" t="s">
        <v>312</v>
      </c>
      <c r="F77" s="201" t="s">
        <v>193</v>
      </c>
      <c r="G77" s="126"/>
      <c r="H77" s="127"/>
      <c r="I77" s="128">
        <v>1</v>
      </c>
      <c r="J77" s="215">
        <v>0</v>
      </c>
      <c r="K77" s="129">
        <v>2</v>
      </c>
      <c r="L77" s="210"/>
    </row>
    <row r="78" spans="1:12" ht="15.75" x14ac:dyDescent="0.2">
      <c r="A78" s="92"/>
      <c r="B78" s="122">
        <v>810</v>
      </c>
      <c r="C78" s="137" t="s">
        <v>225</v>
      </c>
      <c r="D78" s="124" t="s">
        <v>340</v>
      </c>
      <c r="E78" s="125" t="s">
        <v>312</v>
      </c>
      <c r="F78" s="201" t="s">
        <v>195</v>
      </c>
      <c r="G78" s="126">
        <v>1</v>
      </c>
      <c r="H78" s="127"/>
      <c r="I78" s="128"/>
      <c r="J78" s="215">
        <v>8</v>
      </c>
      <c r="K78" s="129">
        <v>0</v>
      </c>
      <c r="L78" s="210"/>
    </row>
    <row r="79" spans="1:12" ht="15.75" x14ac:dyDescent="0.2">
      <c r="A79" s="92"/>
      <c r="B79" s="122">
        <v>811</v>
      </c>
      <c r="C79" s="137" t="s">
        <v>250</v>
      </c>
      <c r="D79" s="124" t="s">
        <v>341</v>
      </c>
      <c r="E79" s="125" t="s">
        <v>312</v>
      </c>
      <c r="F79" s="201" t="s">
        <v>193</v>
      </c>
      <c r="G79" s="126"/>
      <c r="H79" s="127"/>
      <c r="I79" s="128">
        <v>1</v>
      </c>
      <c r="J79" s="215">
        <v>0</v>
      </c>
      <c r="K79" s="129">
        <v>1</v>
      </c>
      <c r="L79" s="210"/>
    </row>
    <row r="80" spans="1:12" ht="15.75" x14ac:dyDescent="0.2">
      <c r="A80" s="92"/>
      <c r="B80" s="122">
        <v>812</v>
      </c>
      <c r="C80" s="137" t="s">
        <v>228</v>
      </c>
      <c r="D80" s="124" t="s">
        <v>342</v>
      </c>
      <c r="E80" s="125" t="s">
        <v>312</v>
      </c>
      <c r="F80" s="201" t="s">
        <v>195</v>
      </c>
      <c r="G80" s="126"/>
      <c r="H80" s="127"/>
      <c r="I80" s="128">
        <v>1</v>
      </c>
      <c r="J80" s="215">
        <v>0</v>
      </c>
      <c r="K80" s="129">
        <v>3</v>
      </c>
      <c r="L80" s="210"/>
    </row>
    <row r="81" spans="1:12" ht="15.75" x14ac:dyDescent="0.2">
      <c r="A81" s="92"/>
      <c r="B81" s="122">
        <v>813</v>
      </c>
      <c r="C81" s="137" t="s">
        <v>280</v>
      </c>
      <c r="D81" s="124" t="s">
        <v>346</v>
      </c>
      <c r="E81" s="125" t="s">
        <v>312</v>
      </c>
      <c r="F81" s="201" t="s">
        <v>193</v>
      </c>
      <c r="G81" s="126">
        <v>1</v>
      </c>
      <c r="H81" s="127"/>
      <c r="I81" s="128"/>
      <c r="J81" s="215">
        <v>1</v>
      </c>
      <c r="K81" s="129">
        <v>0</v>
      </c>
      <c r="L81" s="210"/>
    </row>
    <row r="82" spans="1:12" ht="15.75" x14ac:dyDescent="0.2">
      <c r="A82" s="92"/>
      <c r="B82" s="122">
        <v>814</v>
      </c>
      <c r="C82" s="137" t="s">
        <v>332</v>
      </c>
      <c r="D82" s="124" t="s">
        <v>347</v>
      </c>
      <c r="E82" s="125" t="s">
        <v>312</v>
      </c>
      <c r="F82" s="201" t="s">
        <v>193</v>
      </c>
      <c r="G82" s="126"/>
      <c r="H82" s="127">
        <v>1</v>
      </c>
      <c r="I82" s="128"/>
      <c r="J82" s="215">
        <v>2</v>
      </c>
      <c r="K82" s="129">
        <v>2</v>
      </c>
      <c r="L82" s="210"/>
    </row>
    <row r="83" spans="1:12" ht="15.75" x14ac:dyDescent="0.2">
      <c r="A83" s="92"/>
      <c r="B83" s="122">
        <v>815</v>
      </c>
      <c r="C83" s="137" t="s">
        <v>194</v>
      </c>
      <c r="D83" s="124" t="s">
        <v>350</v>
      </c>
      <c r="E83" s="125" t="s">
        <v>312</v>
      </c>
      <c r="F83" s="201" t="s">
        <v>195</v>
      </c>
      <c r="G83" s="126"/>
      <c r="H83" s="127"/>
      <c r="I83" s="128">
        <v>1</v>
      </c>
      <c r="J83" s="215">
        <v>0</v>
      </c>
      <c r="K83" s="129">
        <v>5</v>
      </c>
      <c r="L83" s="210"/>
    </row>
    <row r="84" spans="1:12" ht="15.75" x14ac:dyDescent="0.2">
      <c r="A84" s="92"/>
      <c r="B84" s="122">
        <v>816</v>
      </c>
      <c r="C84" s="138" t="s">
        <v>351</v>
      </c>
      <c r="D84" s="131" t="s">
        <v>352</v>
      </c>
      <c r="E84" s="132" t="s">
        <v>279</v>
      </c>
      <c r="F84" s="202" t="s">
        <v>193</v>
      </c>
      <c r="G84" s="133"/>
      <c r="H84" s="134">
        <v>1</v>
      </c>
      <c r="I84" s="135"/>
      <c r="J84" s="217">
        <v>0</v>
      </c>
      <c r="K84" s="136">
        <v>0</v>
      </c>
      <c r="L84" s="210"/>
    </row>
    <row r="85" spans="1:12" ht="15.75" x14ac:dyDescent="0.2">
      <c r="A85" s="92"/>
      <c r="B85" s="122">
        <v>817</v>
      </c>
      <c r="C85" s="138" t="s">
        <v>355</v>
      </c>
      <c r="D85" s="131" t="s">
        <v>356</v>
      </c>
      <c r="E85" s="132" t="s">
        <v>312</v>
      </c>
      <c r="F85" s="202" t="s">
        <v>193</v>
      </c>
      <c r="G85" s="133"/>
      <c r="H85" s="134">
        <v>1</v>
      </c>
      <c r="I85" s="135"/>
      <c r="J85" s="217">
        <v>3</v>
      </c>
      <c r="K85" s="136">
        <v>3</v>
      </c>
      <c r="L85" s="210"/>
    </row>
    <row r="86" spans="1:12" ht="15.75" x14ac:dyDescent="0.2">
      <c r="A86" s="92"/>
      <c r="B86" s="122">
        <v>818</v>
      </c>
      <c r="C86" s="137" t="s">
        <v>357</v>
      </c>
      <c r="D86" s="124" t="s">
        <v>358</v>
      </c>
      <c r="E86" s="125" t="s">
        <v>312</v>
      </c>
      <c r="F86" s="201" t="s">
        <v>195</v>
      </c>
      <c r="G86" s="126">
        <v>1</v>
      </c>
      <c r="H86" s="127"/>
      <c r="I86" s="128"/>
      <c r="J86" s="215">
        <v>3</v>
      </c>
      <c r="K86" s="140">
        <v>0</v>
      </c>
      <c r="L86" s="210"/>
    </row>
    <row r="87" spans="1:12" ht="15.75" x14ac:dyDescent="0.2">
      <c r="A87" s="92"/>
      <c r="B87" s="122">
        <v>819</v>
      </c>
      <c r="C87" s="137" t="s">
        <v>230</v>
      </c>
      <c r="D87" s="124" t="s">
        <v>361</v>
      </c>
      <c r="E87" s="125" t="s">
        <v>312</v>
      </c>
      <c r="F87" s="201" t="s">
        <v>193</v>
      </c>
      <c r="G87" s="126"/>
      <c r="H87" s="127"/>
      <c r="I87" s="128">
        <v>1</v>
      </c>
      <c r="J87" s="215">
        <v>2</v>
      </c>
      <c r="K87" s="140">
        <v>6</v>
      </c>
      <c r="L87" s="210"/>
    </row>
    <row r="88" spans="1:12" ht="15.75" x14ac:dyDescent="0.2">
      <c r="A88" s="92"/>
      <c r="B88" s="122">
        <v>820</v>
      </c>
      <c r="C88" s="137" t="s">
        <v>201</v>
      </c>
      <c r="D88" s="124" t="s">
        <v>362</v>
      </c>
      <c r="E88" s="125" t="s">
        <v>312</v>
      </c>
      <c r="F88" s="201" t="s">
        <v>195</v>
      </c>
      <c r="G88" s="126"/>
      <c r="H88" s="127">
        <v>1</v>
      </c>
      <c r="I88" s="128"/>
      <c r="J88" s="215">
        <v>2</v>
      </c>
      <c r="K88" s="140">
        <v>2</v>
      </c>
      <c r="L88" s="210"/>
    </row>
    <row r="89" spans="1:12" ht="15.75" x14ac:dyDescent="0.2">
      <c r="A89" s="92"/>
      <c r="B89" s="122">
        <v>821</v>
      </c>
      <c r="C89" s="123" t="s">
        <v>322</v>
      </c>
      <c r="D89" s="124" t="s">
        <v>363</v>
      </c>
      <c r="E89" s="125" t="s">
        <v>312</v>
      </c>
      <c r="F89" s="201" t="s">
        <v>193</v>
      </c>
      <c r="G89" s="126"/>
      <c r="H89" s="127"/>
      <c r="I89" s="128">
        <v>1</v>
      </c>
      <c r="J89" s="215">
        <v>1</v>
      </c>
      <c r="K89" s="140">
        <v>6</v>
      </c>
      <c r="L89" s="210"/>
    </row>
    <row r="90" spans="1:12" ht="15.75" x14ac:dyDescent="0.2">
      <c r="A90" s="92"/>
      <c r="B90" s="122">
        <v>822</v>
      </c>
      <c r="C90" s="123" t="s">
        <v>223</v>
      </c>
      <c r="D90" s="124" t="s">
        <v>367</v>
      </c>
      <c r="E90" s="125" t="s">
        <v>312</v>
      </c>
      <c r="F90" s="201" t="s">
        <v>195</v>
      </c>
      <c r="G90" s="126">
        <v>1</v>
      </c>
      <c r="H90" s="127"/>
      <c r="I90" s="128"/>
      <c r="J90" s="215">
        <v>3</v>
      </c>
      <c r="K90" s="140">
        <v>1</v>
      </c>
      <c r="L90" s="210"/>
    </row>
    <row r="91" spans="1:12" ht="15.75" x14ac:dyDescent="0.2">
      <c r="A91" s="92"/>
      <c r="B91" s="122">
        <v>823</v>
      </c>
      <c r="C91" s="123" t="s">
        <v>225</v>
      </c>
      <c r="D91" s="124" t="s">
        <v>368</v>
      </c>
      <c r="E91" s="125" t="s">
        <v>312</v>
      </c>
      <c r="F91" s="201" t="s">
        <v>193</v>
      </c>
      <c r="G91" s="126">
        <v>1</v>
      </c>
      <c r="H91" s="127"/>
      <c r="I91" s="128"/>
      <c r="J91" s="215">
        <v>3</v>
      </c>
      <c r="K91" s="140">
        <v>0</v>
      </c>
      <c r="L91" s="210"/>
    </row>
    <row r="92" spans="1:12" ht="15.75" x14ac:dyDescent="0.2">
      <c r="A92" s="92"/>
      <c r="B92" s="122">
        <v>824</v>
      </c>
      <c r="C92" s="123" t="s">
        <v>250</v>
      </c>
      <c r="D92" s="124" t="s">
        <v>369</v>
      </c>
      <c r="E92" s="125" t="s">
        <v>312</v>
      </c>
      <c r="F92" s="201" t="s">
        <v>195</v>
      </c>
      <c r="G92" s="126">
        <v>1</v>
      </c>
      <c r="H92" s="127"/>
      <c r="I92" s="128"/>
      <c r="J92" s="215">
        <v>5</v>
      </c>
      <c r="K92" s="140">
        <v>1</v>
      </c>
      <c r="L92" s="210"/>
    </row>
    <row r="93" spans="1:12" ht="15.75" x14ac:dyDescent="0.2">
      <c r="A93" s="92"/>
      <c r="B93" s="122">
        <v>825</v>
      </c>
      <c r="C93" s="130" t="s">
        <v>228</v>
      </c>
      <c r="D93" s="131" t="s">
        <v>370</v>
      </c>
      <c r="E93" s="132" t="s">
        <v>312</v>
      </c>
      <c r="F93" s="202" t="s">
        <v>193</v>
      </c>
      <c r="G93" s="133"/>
      <c r="H93" s="134"/>
      <c r="I93" s="135">
        <v>1</v>
      </c>
      <c r="J93" s="217">
        <v>1</v>
      </c>
      <c r="K93" s="161">
        <v>5</v>
      </c>
      <c r="L93" s="210"/>
    </row>
    <row r="94" spans="1:12" ht="15.75" x14ac:dyDescent="0.2">
      <c r="A94" s="92"/>
      <c r="B94" s="122">
        <v>826</v>
      </c>
      <c r="C94" s="123" t="s">
        <v>280</v>
      </c>
      <c r="D94" s="124" t="s">
        <v>373</v>
      </c>
      <c r="E94" s="125" t="s">
        <v>312</v>
      </c>
      <c r="F94" s="201" t="s">
        <v>193</v>
      </c>
      <c r="G94" s="126"/>
      <c r="H94" s="127">
        <v>1</v>
      </c>
      <c r="I94" s="128"/>
      <c r="J94" s="215">
        <v>0</v>
      </c>
      <c r="K94" s="140">
        <v>0</v>
      </c>
      <c r="L94" s="210"/>
    </row>
    <row r="95" spans="1:12" ht="16.5" thickBot="1" x14ac:dyDescent="0.25">
      <c r="A95" s="92"/>
      <c r="B95" s="208">
        <v>827</v>
      </c>
      <c r="C95" s="142" t="s">
        <v>332</v>
      </c>
      <c r="D95" s="143" t="s">
        <v>372</v>
      </c>
      <c r="E95" s="144" t="s">
        <v>312</v>
      </c>
      <c r="F95" s="203" t="s">
        <v>195</v>
      </c>
      <c r="G95" s="145"/>
      <c r="H95" s="146">
        <v>1</v>
      </c>
      <c r="I95" s="147"/>
      <c r="J95" s="216">
        <v>0</v>
      </c>
      <c r="K95" s="149">
        <v>0</v>
      </c>
      <c r="L95" s="210">
        <f>SUM(J75:J95)</f>
        <v>37</v>
      </c>
    </row>
    <row r="96" spans="1:12" ht="16.5" thickTop="1" x14ac:dyDescent="0.2">
      <c r="A96" s="92"/>
      <c r="B96" s="114">
        <v>828</v>
      </c>
      <c r="C96" s="115"/>
      <c r="D96" s="116"/>
      <c r="E96" s="117"/>
      <c r="F96" s="200"/>
      <c r="G96" s="118"/>
      <c r="H96" s="119"/>
      <c r="I96" s="120"/>
      <c r="J96" s="150"/>
      <c r="K96" s="151"/>
      <c r="L96" s="210"/>
    </row>
    <row r="97" spans="1:12" ht="15.75" x14ac:dyDescent="0.2">
      <c r="A97" s="92"/>
      <c r="B97" s="122">
        <v>829</v>
      </c>
      <c r="C97" s="123"/>
      <c r="D97" s="124"/>
      <c r="E97" s="125"/>
      <c r="F97" s="201"/>
      <c r="G97" s="126"/>
      <c r="H97" s="127"/>
      <c r="I97" s="128"/>
      <c r="J97" s="139"/>
      <c r="K97" s="140"/>
      <c r="L97" s="210"/>
    </row>
    <row r="98" spans="1:12" ht="15.75" x14ac:dyDescent="0.2">
      <c r="A98" s="92"/>
      <c r="B98" s="122">
        <v>830</v>
      </c>
      <c r="C98" s="123"/>
      <c r="D98" s="124"/>
      <c r="E98" s="125"/>
      <c r="F98" s="201"/>
      <c r="G98" s="126"/>
      <c r="H98" s="127"/>
      <c r="I98" s="128"/>
      <c r="J98" s="139"/>
      <c r="K98" s="140"/>
      <c r="L98" s="210"/>
    </row>
    <row r="99" spans="1:12" ht="15.75" x14ac:dyDescent="0.2">
      <c r="A99" s="92"/>
      <c r="B99" s="122">
        <v>831</v>
      </c>
      <c r="C99" s="123"/>
      <c r="D99" s="124"/>
      <c r="E99" s="125"/>
      <c r="F99" s="201"/>
      <c r="G99" s="126"/>
      <c r="H99" s="127"/>
      <c r="I99" s="128"/>
      <c r="J99" s="139"/>
      <c r="K99" s="140"/>
      <c r="L99" s="210"/>
    </row>
    <row r="100" spans="1:12" ht="15.75" x14ac:dyDescent="0.2">
      <c r="A100" s="92"/>
      <c r="B100" s="122">
        <v>832</v>
      </c>
      <c r="C100" s="123"/>
      <c r="D100" s="124"/>
      <c r="E100" s="125"/>
      <c r="F100" s="201"/>
      <c r="G100" s="126"/>
      <c r="H100" s="127"/>
      <c r="I100" s="128"/>
      <c r="J100" s="139"/>
      <c r="K100" s="140"/>
      <c r="L100" s="210"/>
    </row>
    <row r="101" spans="1:12" ht="15.75" x14ac:dyDescent="0.2">
      <c r="A101" s="92"/>
      <c r="B101" s="122">
        <v>833</v>
      </c>
      <c r="C101" s="123"/>
      <c r="D101" s="124"/>
      <c r="E101" s="125"/>
      <c r="F101" s="201"/>
      <c r="G101" s="126"/>
      <c r="H101" s="127"/>
      <c r="I101" s="128"/>
      <c r="J101" s="139"/>
      <c r="K101" s="140"/>
      <c r="L101" s="210"/>
    </row>
    <row r="102" spans="1:12" ht="15.75" x14ac:dyDescent="0.2">
      <c r="A102" s="92"/>
      <c r="B102" s="122">
        <v>834</v>
      </c>
      <c r="C102" s="123"/>
      <c r="D102" s="124"/>
      <c r="E102" s="125"/>
      <c r="F102" s="201"/>
      <c r="G102" s="126"/>
      <c r="H102" s="127"/>
      <c r="I102" s="128"/>
      <c r="J102" s="139"/>
      <c r="K102" s="140"/>
      <c r="L102" s="210"/>
    </row>
    <row r="103" spans="1:12" ht="15.75" x14ac:dyDescent="0.2">
      <c r="A103" s="92"/>
      <c r="B103" s="122">
        <v>835</v>
      </c>
      <c r="C103" s="123"/>
      <c r="D103" s="124"/>
      <c r="E103" s="125"/>
      <c r="F103" s="201"/>
      <c r="G103" s="126"/>
      <c r="H103" s="127"/>
      <c r="I103" s="128"/>
      <c r="J103" s="139"/>
      <c r="K103" s="140"/>
      <c r="L103" s="210"/>
    </row>
    <row r="104" spans="1:12" ht="15.75" x14ac:dyDescent="0.2">
      <c r="A104" s="92"/>
      <c r="B104" s="122">
        <v>836</v>
      </c>
      <c r="C104" s="123"/>
      <c r="D104" s="124"/>
      <c r="E104" s="125"/>
      <c r="F104" s="201"/>
      <c r="G104" s="126"/>
      <c r="H104" s="127"/>
      <c r="I104" s="128"/>
      <c r="J104" s="139"/>
      <c r="K104" s="140"/>
      <c r="L104" s="210"/>
    </row>
    <row r="105" spans="1:12" ht="15.75" x14ac:dyDescent="0.2">
      <c r="A105" s="92"/>
      <c r="B105" s="122">
        <v>837</v>
      </c>
      <c r="C105" s="123"/>
      <c r="D105" s="124"/>
      <c r="E105" s="125"/>
      <c r="F105" s="201"/>
      <c r="G105" s="126"/>
      <c r="H105" s="127"/>
      <c r="I105" s="128"/>
      <c r="J105" s="139"/>
      <c r="K105" s="140"/>
      <c r="L105" s="210"/>
    </row>
    <row r="106" spans="1:12" ht="15.75" x14ac:dyDescent="0.2">
      <c r="A106" s="92"/>
      <c r="B106" s="122">
        <v>838</v>
      </c>
      <c r="C106" s="123"/>
      <c r="D106" s="124"/>
      <c r="E106" s="125"/>
      <c r="F106" s="201"/>
      <c r="G106" s="126"/>
      <c r="H106" s="127"/>
      <c r="I106" s="128"/>
      <c r="J106" s="139"/>
      <c r="K106" s="140"/>
      <c r="L106" s="210"/>
    </row>
    <row r="107" spans="1:12" ht="15.75" x14ac:dyDescent="0.2">
      <c r="A107" s="92"/>
      <c r="B107" s="122">
        <v>839</v>
      </c>
      <c r="C107" s="123"/>
      <c r="D107" s="124"/>
      <c r="E107" s="125"/>
      <c r="F107" s="201"/>
      <c r="G107" s="126"/>
      <c r="H107" s="127"/>
      <c r="I107" s="128"/>
      <c r="J107" s="139"/>
      <c r="K107" s="140"/>
      <c r="L107" s="210"/>
    </row>
    <row r="108" spans="1:12" ht="15.75" x14ac:dyDescent="0.2">
      <c r="A108" s="92"/>
      <c r="B108" s="122">
        <v>840</v>
      </c>
      <c r="C108" s="123"/>
      <c r="D108" s="124"/>
      <c r="E108" s="125"/>
      <c r="F108" s="201"/>
      <c r="G108" s="126"/>
      <c r="H108" s="127"/>
      <c r="I108" s="128"/>
      <c r="J108" s="139"/>
      <c r="K108" s="140"/>
      <c r="L108" s="210"/>
    </row>
    <row r="109" spans="1:12" ht="15.75" x14ac:dyDescent="0.2">
      <c r="A109" s="92"/>
      <c r="B109" s="122">
        <v>841</v>
      </c>
      <c r="C109" s="123"/>
      <c r="D109" s="124"/>
      <c r="E109" s="125"/>
      <c r="F109" s="201"/>
      <c r="G109" s="126"/>
      <c r="H109" s="127"/>
      <c r="I109" s="128"/>
      <c r="J109" s="139"/>
      <c r="K109" s="140"/>
      <c r="L109" s="210"/>
    </row>
    <row r="110" spans="1:12" ht="15.75" x14ac:dyDescent="0.2">
      <c r="A110" s="92"/>
      <c r="B110" s="122">
        <v>842</v>
      </c>
      <c r="C110" s="123"/>
      <c r="D110" s="124"/>
      <c r="E110" s="125"/>
      <c r="F110" s="201"/>
      <c r="G110" s="126"/>
      <c r="H110" s="127"/>
      <c r="I110" s="128"/>
      <c r="J110" s="139"/>
      <c r="K110" s="140"/>
      <c r="L110" s="210"/>
    </row>
    <row r="111" spans="1:12" ht="15.75" x14ac:dyDescent="0.2">
      <c r="A111" s="92"/>
      <c r="B111" s="122">
        <v>843</v>
      </c>
      <c r="C111" s="123"/>
      <c r="D111" s="124"/>
      <c r="E111" s="125"/>
      <c r="F111" s="201"/>
      <c r="G111" s="126"/>
      <c r="H111" s="127"/>
      <c r="I111" s="128"/>
      <c r="J111" s="139"/>
      <c r="K111" s="140"/>
      <c r="L111" s="210"/>
    </row>
    <row r="112" spans="1:12" ht="15.75" x14ac:dyDescent="0.2">
      <c r="A112" s="92"/>
      <c r="B112" s="122">
        <v>844</v>
      </c>
      <c r="C112" s="123"/>
      <c r="D112" s="124"/>
      <c r="E112" s="125"/>
      <c r="F112" s="201"/>
      <c r="G112" s="126"/>
      <c r="H112" s="127"/>
      <c r="I112" s="128"/>
      <c r="J112" s="139"/>
      <c r="K112" s="140"/>
      <c r="L112" s="210"/>
    </row>
    <row r="113" spans="1:12" ht="15.75" x14ac:dyDescent="0.2">
      <c r="A113" s="92"/>
      <c r="B113" s="122">
        <v>845</v>
      </c>
      <c r="C113" s="123"/>
      <c r="D113" s="124"/>
      <c r="E113" s="125"/>
      <c r="F113" s="201"/>
      <c r="G113" s="126"/>
      <c r="H113" s="127"/>
      <c r="I113" s="128"/>
      <c r="J113" s="139"/>
      <c r="K113" s="140"/>
      <c r="L113" s="210"/>
    </row>
    <row r="114" spans="1:12" ht="15.75" x14ac:dyDescent="0.2">
      <c r="A114" s="92"/>
      <c r="B114" s="122">
        <v>846</v>
      </c>
      <c r="C114" s="123"/>
      <c r="D114" s="124"/>
      <c r="E114" s="125"/>
      <c r="F114" s="201"/>
      <c r="G114" s="126"/>
      <c r="H114" s="127"/>
      <c r="I114" s="128"/>
      <c r="J114" s="139"/>
      <c r="K114" s="140"/>
      <c r="L114" s="210"/>
    </row>
    <row r="115" spans="1:12" ht="15.75" x14ac:dyDescent="0.2">
      <c r="A115" s="92"/>
      <c r="B115" s="122">
        <v>847</v>
      </c>
      <c r="C115" s="123"/>
      <c r="D115" s="124"/>
      <c r="E115" s="125"/>
      <c r="F115" s="201"/>
      <c r="G115" s="126"/>
      <c r="H115" s="127"/>
      <c r="I115" s="128"/>
      <c r="J115" s="139"/>
      <c r="K115" s="140"/>
      <c r="L115" s="210"/>
    </row>
    <row r="116" spans="1:12" ht="15.75" x14ac:dyDescent="0.2">
      <c r="A116" s="92"/>
      <c r="B116" s="122">
        <v>848</v>
      </c>
      <c r="C116" s="123"/>
      <c r="D116" s="124"/>
      <c r="E116" s="125"/>
      <c r="F116" s="201"/>
      <c r="G116" s="126"/>
      <c r="H116" s="127"/>
      <c r="I116" s="128"/>
      <c r="J116" s="139"/>
      <c r="K116" s="140"/>
      <c r="L116" s="210"/>
    </row>
    <row r="117" spans="1:12" ht="15.75" x14ac:dyDescent="0.2">
      <c r="A117" s="92"/>
      <c r="B117" s="122">
        <v>849</v>
      </c>
      <c r="C117" s="123"/>
      <c r="D117" s="124"/>
      <c r="E117" s="125"/>
      <c r="F117" s="201"/>
      <c r="G117" s="126"/>
      <c r="H117" s="127"/>
      <c r="I117" s="128"/>
      <c r="J117" s="139"/>
      <c r="K117" s="140"/>
      <c r="L117" s="210"/>
    </row>
    <row r="118" spans="1:12" ht="15.75" x14ac:dyDescent="0.2">
      <c r="A118" s="92"/>
      <c r="B118" s="122">
        <v>850</v>
      </c>
      <c r="C118" s="123"/>
      <c r="D118" s="124"/>
      <c r="E118" s="125"/>
      <c r="F118" s="201"/>
      <c r="G118" s="126"/>
      <c r="H118" s="127"/>
      <c r="I118" s="128"/>
      <c r="J118" s="139"/>
      <c r="K118" s="140"/>
      <c r="L118" s="210"/>
    </row>
    <row r="119" spans="1:12" ht="15.75" x14ac:dyDescent="0.2">
      <c r="A119" s="92"/>
      <c r="B119" s="122">
        <v>851</v>
      </c>
      <c r="C119" s="123"/>
      <c r="D119" s="124"/>
      <c r="E119" s="125"/>
      <c r="F119" s="201"/>
      <c r="G119" s="126"/>
      <c r="H119" s="127"/>
      <c r="I119" s="128"/>
      <c r="J119" s="139"/>
      <c r="K119" s="140"/>
      <c r="L119" s="210"/>
    </row>
    <row r="120" spans="1:12" ht="15.75" x14ac:dyDescent="0.2">
      <c r="A120" s="92"/>
      <c r="B120" s="122">
        <v>852</v>
      </c>
      <c r="C120" s="123"/>
      <c r="D120" s="124"/>
      <c r="E120" s="125"/>
      <c r="F120" s="201"/>
      <c r="G120" s="126"/>
      <c r="H120" s="127"/>
      <c r="I120" s="128"/>
      <c r="J120" s="139"/>
      <c r="K120" s="140"/>
      <c r="L120" s="210"/>
    </row>
    <row r="121" spans="1:12" ht="15.75" x14ac:dyDescent="0.2">
      <c r="A121" s="92"/>
      <c r="B121" s="122">
        <v>853</v>
      </c>
      <c r="C121" s="123"/>
      <c r="D121" s="124"/>
      <c r="E121" s="125"/>
      <c r="F121" s="201"/>
      <c r="G121" s="126"/>
      <c r="H121" s="127"/>
      <c r="I121" s="128"/>
      <c r="J121" s="139"/>
      <c r="K121" s="140"/>
      <c r="L121" s="210"/>
    </row>
    <row r="122" spans="1:12" ht="15.75" x14ac:dyDescent="0.2">
      <c r="A122" s="92"/>
      <c r="B122" s="122">
        <v>854</v>
      </c>
      <c r="C122" s="123"/>
      <c r="D122" s="124"/>
      <c r="E122" s="125"/>
      <c r="F122" s="201"/>
      <c r="G122" s="126"/>
      <c r="H122" s="127"/>
      <c r="I122" s="128"/>
      <c r="J122" s="139"/>
      <c r="K122" s="140"/>
      <c r="L122" s="210"/>
    </row>
    <row r="123" spans="1:12" ht="15.75" x14ac:dyDescent="0.2">
      <c r="A123" s="92"/>
      <c r="B123" s="122">
        <v>855</v>
      </c>
      <c r="C123" s="123"/>
      <c r="D123" s="124"/>
      <c r="E123" s="125"/>
      <c r="F123" s="201"/>
      <c r="G123" s="126"/>
      <c r="H123" s="127"/>
      <c r="I123" s="128"/>
      <c r="J123" s="139"/>
      <c r="K123" s="140"/>
      <c r="L123" s="210"/>
    </row>
    <row r="124" spans="1:12" ht="15.75" x14ac:dyDescent="0.2">
      <c r="A124" s="92"/>
      <c r="B124" s="122">
        <v>856</v>
      </c>
      <c r="C124" s="123"/>
      <c r="D124" s="124"/>
      <c r="E124" s="125"/>
      <c r="F124" s="201"/>
      <c r="G124" s="126"/>
      <c r="H124" s="127"/>
      <c r="I124" s="128"/>
      <c r="J124" s="139"/>
      <c r="K124" s="140"/>
      <c r="L124" s="210"/>
    </row>
    <row r="125" spans="1:12" ht="15.75" x14ac:dyDescent="0.2">
      <c r="A125" s="92"/>
      <c r="B125" s="122">
        <v>857</v>
      </c>
      <c r="C125" s="123"/>
      <c r="D125" s="124"/>
      <c r="E125" s="125"/>
      <c r="F125" s="201"/>
      <c r="G125" s="126"/>
      <c r="H125" s="127"/>
      <c r="I125" s="128"/>
      <c r="J125" s="139"/>
      <c r="K125" s="140"/>
      <c r="L125" s="210"/>
    </row>
    <row r="126" spans="1:12" ht="15.75" x14ac:dyDescent="0.2">
      <c r="A126" s="92"/>
      <c r="B126" s="122">
        <v>858</v>
      </c>
      <c r="C126" s="123"/>
      <c r="D126" s="124"/>
      <c r="E126" s="125"/>
      <c r="F126" s="201"/>
      <c r="G126" s="126"/>
      <c r="H126" s="127"/>
      <c r="I126" s="128"/>
      <c r="J126" s="139"/>
      <c r="K126" s="140"/>
      <c r="L126" s="210"/>
    </row>
    <row r="127" spans="1:12" ht="15.75" x14ac:dyDescent="0.2">
      <c r="A127" s="92"/>
      <c r="B127" s="122">
        <v>859</v>
      </c>
      <c r="C127" s="123"/>
      <c r="D127" s="124"/>
      <c r="E127" s="125"/>
      <c r="F127" s="201"/>
      <c r="G127" s="126"/>
      <c r="H127" s="127"/>
      <c r="I127" s="128"/>
      <c r="J127" s="139"/>
      <c r="K127" s="140"/>
      <c r="L127" s="210"/>
    </row>
    <row r="128" spans="1:12" ht="15.75" x14ac:dyDescent="0.2">
      <c r="A128" s="92"/>
      <c r="B128" s="122">
        <v>860</v>
      </c>
      <c r="C128" s="123"/>
      <c r="D128" s="124"/>
      <c r="E128" s="125"/>
      <c r="F128" s="201"/>
      <c r="G128" s="126"/>
      <c r="H128" s="127"/>
      <c r="I128" s="128"/>
      <c r="J128" s="139"/>
      <c r="K128" s="140"/>
      <c r="L128" s="210"/>
    </row>
    <row r="129" spans="1:12" ht="15.75" x14ac:dyDescent="0.2">
      <c r="A129" s="92"/>
      <c r="B129" s="122">
        <v>861</v>
      </c>
      <c r="C129" s="123"/>
      <c r="D129" s="124"/>
      <c r="E129" s="125"/>
      <c r="F129" s="201"/>
      <c r="G129" s="126"/>
      <c r="H129" s="127"/>
      <c r="I129" s="128"/>
      <c r="J129" s="139"/>
      <c r="K129" s="140"/>
      <c r="L129" s="210"/>
    </row>
    <row r="130" spans="1:12" ht="15.75" x14ac:dyDescent="0.2">
      <c r="A130" s="92"/>
      <c r="B130" s="122">
        <v>862</v>
      </c>
      <c r="C130" s="123"/>
      <c r="D130" s="124"/>
      <c r="E130" s="125"/>
      <c r="F130" s="201"/>
      <c r="G130" s="126"/>
      <c r="H130" s="127"/>
      <c r="I130" s="128"/>
      <c r="J130" s="139"/>
      <c r="K130" s="140"/>
      <c r="L130" s="210"/>
    </row>
    <row r="131" spans="1:12" ht="15.75" x14ac:dyDescent="0.2">
      <c r="A131" s="92"/>
      <c r="B131" s="122">
        <v>863</v>
      </c>
      <c r="C131" s="123"/>
      <c r="D131" s="124"/>
      <c r="E131" s="125"/>
      <c r="F131" s="201"/>
      <c r="G131" s="126"/>
      <c r="H131" s="127"/>
      <c r="I131" s="128"/>
      <c r="J131" s="139"/>
      <c r="K131" s="140"/>
      <c r="L131" s="210"/>
    </row>
    <row r="132" spans="1:12" ht="15.75" x14ac:dyDescent="0.2">
      <c r="A132" s="92"/>
      <c r="B132" s="122">
        <v>864</v>
      </c>
      <c r="C132" s="123"/>
      <c r="D132" s="124"/>
      <c r="E132" s="125"/>
      <c r="F132" s="201"/>
      <c r="G132" s="126"/>
      <c r="H132" s="127"/>
      <c r="I132" s="128"/>
      <c r="J132" s="139"/>
      <c r="K132" s="140"/>
      <c r="L132" s="210"/>
    </row>
    <row r="133" spans="1:12" ht="15.75" x14ac:dyDescent="0.2">
      <c r="A133" s="92"/>
      <c r="B133" s="122">
        <v>865</v>
      </c>
      <c r="C133" s="123"/>
      <c r="D133" s="124"/>
      <c r="E133" s="125"/>
      <c r="F133" s="201"/>
      <c r="G133" s="126"/>
      <c r="H133" s="127"/>
      <c r="I133" s="128"/>
      <c r="J133" s="139"/>
      <c r="K133" s="140"/>
      <c r="L133" s="210"/>
    </row>
    <row r="134" spans="1:12" ht="15.75" x14ac:dyDescent="0.2">
      <c r="A134" s="92"/>
      <c r="B134" s="122">
        <v>866</v>
      </c>
      <c r="C134" s="123"/>
      <c r="D134" s="124"/>
      <c r="E134" s="125"/>
      <c r="F134" s="201"/>
      <c r="G134" s="126"/>
      <c r="H134" s="127"/>
      <c r="I134" s="128"/>
      <c r="J134" s="139"/>
      <c r="K134" s="140"/>
      <c r="L134" s="210"/>
    </row>
    <row r="135" spans="1:12" ht="16.5" thickBot="1" x14ac:dyDescent="0.25">
      <c r="A135" s="92"/>
      <c r="B135" s="122">
        <v>867</v>
      </c>
      <c r="C135" s="142"/>
      <c r="D135" s="143"/>
      <c r="E135" s="144"/>
      <c r="F135" s="203"/>
      <c r="G135" s="145"/>
      <c r="H135" s="146"/>
      <c r="I135" s="147"/>
      <c r="J135" s="148"/>
      <c r="K135" s="149"/>
      <c r="L135" s="210"/>
    </row>
    <row r="136" spans="1:12" ht="16.5" thickTop="1" x14ac:dyDescent="0.2">
      <c r="A136" s="92"/>
      <c r="B136" s="122">
        <v>868</v>
      </c>
      <c r="C136" s="115"/>
      <c r="D136" s="116"/>
      <c r="E136" s="117"/>
      <c r="F136" s="200"/>
      <c r="G136" s="118"/>
      <c r="H136" s="119"/>
      <c r="I136" s="120"/>
      <c r="J136" s="150"/>
      <c r="K136" s="151"/>
      <c r="L136" s="210"/>
    </row>
    <row r="137" spans="1:12" ht="15.75" x14ac:dyDescent="0.2">
      <c r="A137" s="92"/>
      <c r="B137" s="122">
        <v>869</v>
      </c>
      <c r="C137" s="123"/>
      <c r="D137" s="124"/>
      <c r="E137" s="125"/>
      <c r="F137" s="201"/>
      <c r="G137" s="126"/>
      <c r="H137" s="127"/>
      <c r="I137" s="128"/>
      <c r="J137" s="139"/>
      <c r="K137" s="140"/>
      <c r="L137" s="210"/>
    </row>
    <row r="138" spans="1:12" ht="15.75" x14ac:dyDescent="0.2">
      <c r="A138" s="92"/>
      <c r="B138" s="122">
        <v>870</v>
      </c>
      <c r="C138" s="123"/>
      <c r="D138" s="124"/>
      <c r="E138" s="125"/>
      <c r="F138" s="201"/>
      <c r="G138" s="126"/>
      <c r="H138" s="127"/>
      <c r="I138" s="128"/>
      <c r="J138" s="139"/>
      <c r="K138" s="140"/>
      <c r="L138" s="210"/>
    </row>
    <row r="139" spans="1:12" ht="15.75" x14ac:dyDescent="0.2">
      <c r="A139" s="92"/>
      <c r="B139" s="122">
        <v>871</v>
      </c>
      <c r="C139" s="123"/>
      <c r="D139" s="124"/>
      <c r="E139" s="125"/>
      <c r="F139" s="201"/>
      <c r="G139" s="126"/>
      <c r="H139" s="127"/>
      <c r="I139" s="128"/>
      <c r="J139" s="139"/>
      <c r="K139" s="140"/>
      <c r="L139" s="210"/>
    </row>
    <row r="140" spans="1:12" ht="15.75" x14ac:dyDescent="0.2">
      <c r="A140" s="92"/>
      <c r="B140" s="122">
        <v>872</v>
      </c>
      <c r="C140" s="123"/>
      <c r="D140" s="124"/>
      <c r="E140" s="125"/>
      <c r="F140" s="201"/>
      <c r="G140" s="126"/>
      <c r="H140" s="127"/>
      <c r="I140" s="128"/>
      <c r="J140" s="139"/>
      <c r="K140" s="140"/>
      <c r="L140" s="210"/>
    </row>
    <row r="141" spans="1:12" ht="15.75" x14ac:dyDescent="0.2">
      <c r="A141" s="92"/>
      <c r="B141" s="122">
        <v>873</v>
      </c>
      <c r="C141" s="123"/>
      <c r="D141" s="124"/>
      <c r="E141" s="125"/>
      <c r="F141" s="201"/>
      <c r="G141" s="126"/>
      <c r="H141" s="127"/>
      <c r="I141" s="128"/>
      <c r="J141" s="139"/>
      <c r="K141" s="140"/>
      <c r="L141" s="210"/>
    </row>
    <row r="142" spans="1:12" ht="15.75" x14ac:dyDescent="0.2">
      <c r="A142" s="92"/>
      <c r="B142" s="122">
        <v>874</v>
      </c>
      <c r="C142" s="123"/>
      <c r="D142" s="124"/>
      <c r="E142" s="125"/>
      <c r="F142" s="201"/>
      <c r="G142" s="126"/>
      <c r="H142" s="127"/>
      <c r="I142" s="128"/>
      <c r="J142" s="139"/>
      <c r="K142" s="140"/>
      <c r="L142" s="210"/>
    </row>
    <row r="143" spans="1:12" ht="15.75" x14ac:dyDescent="0.2">
      <c r="A143" s="92"/>
      <c r="B143" s="122">
        <v>875</v>
      </c>
      <c r="C143" s="123"/>
      <c r="D143" s="124"/>
      <c r="E143" s="125"/>
      <c r="F143" s="201"/>
      <c r="G143" s="126"/>
      <c r="H143" s="127"/>
      <c r="I143" s="128"/>
      <c r="J143" s="139"/>
      <c r="K143" s="140"/>
      <c r="L143" s="210"/>
    </row>
    <row r="144" spans="1:12" ht="15.75" x14ac:dyDescent="0.2">
      <c r="A144" s="92"/>
      <c r="B144" s="122">
        <v>876</v>
      </c>
      <c r="C144" s="123"/>
      <c r="D144" s="124"/>
      <c r="E144" s="125"/>
      <c r="F144" s="201"/>
      <c r="G144" s="126"/>
      <c r="H144" s="127"/>
      <c r="I144" s="128"/>
      <c r="J144" s="139"/>
      <c r="K144" s="140"/>
      <c r="L144" s="210"/>
    </row>
    <row r="145" spans="1:12" ht="15.75" x14ac:dyDescent="0.2">
      <c r="A145" s="92"/>
      <c r="B145" s="122">
        <v>877</v>
      </c>
      <c r="C145" s="123"/>
      <c r="D145" s="124"/>
      <c r="E145" s="125"/>
      <c r="F145" s="201"/>
      <c r="G145" s="126"/>
      <c r="H145" s="127"/>
      <c r="I145" s="128"/>
      <c r="J145" s="139"/>
      <c r="K145" s="140"/>
      <c r="L145" s="210"/>
    </row>
    <row r="146" spans="1:12" ht="15.75" x14ac:dyDescent="0.2">
      <c r="A146" s="92"/>
      <c r="B146" s="122">
        <v>878</v>
      </c>
      <c r="C146" s="123"/>
      <c r="D146" s="124"/>
      <c r="E146" s="125"/>
      <c r="F146" s="201"/>
      <c r="G146" s="126"/>
      <c r="H146" s="127"/>
      <c r="I146" s="128"/>
      <c r="J146" s="139"/>
      <c r="K146" s="140"/>
      <c r="L146" s="210"/>
    </row>
    <row r="147" spans="1:12" ht="15.75" x14ac:dyDescent="0.2">
      <c r="A147" s="92"/>
      <c r="B147" s="122">
        <v>879</v>
      </c>
      <c r="C147" s="123"/>
      <c r="D147" s="124"/>
      <c r="E147" s="125"/>
      <c r="F147" s="201"/>
      <c r="G147" s="126"/>
      <c r="H147" s="127"/>
      <c r="I147" s="128"/>
      <c r="J147" s="139"/>
      <c r="K147" s="140"/>
      <c r="L147" s="210"/>
    </row>
    <row r="148" spans="1:12" ht="15.75" x14ac:dyDescent="0.2">
      <c r="A148" s="92"/>
      <c r="B148" s="122">
        <v>880</v>
      </c>
      <c r="C148" s="123"/>
      <c r="D148" s="124"/>
      <c r="E148" s="125"/>
      <c r="F148" s="201"/>
      <c r="G148" s="126"/>
      <c r="H148" s="127"/>
      <c r="I148" s="128"/>
      <c r="J148" s="139"/>
      <c r="K148" s="140"/>
      <c r="L148" s="210"/>
    </row>
    <row r="149" spans="1:12" ht="15.75" x14ac:dyDescent="0.2">
      <c r="A149" s="92"/>
      <c r="B149" s="122">
        <v>881</v>
      </c>
      <c r="C149" s="123"/>
      <c r="D149" s="124"/>
      <c r="E149" s="125"/>
      <c r="F149" s="201"/>
      <c r="G149" s="126"/>
      <c r="H149" s="127"/>
      <c r="I149" s="128"/>
      <c r="J149" s="139"/>
      <c r="K149" s="140"/>
      <c r="L149" s="210"/>
    </row>
    <row r="150" spans="1:12" ht="15.75" x14ac:dyDescent="0.2">
      <c r="A150" s="92"/>
      <c r="B150" s="122">
        <v>882</v>
      </c>
      <c r="C150" s="123"/>
      <c r="D150" s="124"/>
      <c r="E150" s="125"/>
      <c r="F150" s="201"/>
      <c r="G150" s="126"/>
      <c r="H150" s="127"/>
      <c r="I150" s="128"/>
      <c r="J150" s="139"/>
      <c r="K150" s="140"/>
      <c r="L150" s="210"/>
    </row>
    <row r="151" spans="1:12" ht="15.75" x14ac:dyDescent="0.2">
      <c r="A151" s="92"/>
      <c r="B151" s="122">
        <v>883</v>
      </c>
      <c r="C151" s="123"/>
      <c r="D151" s="124"/>
      <c r="E151" s="125"/>
      <c r="F151" s="201"/>
      <c r="G151" s="126"/>
      <c r="H151" s="127"/>
      <c r="I151" s="128"/>
      <c r="J151" s="139"/>
      <c r="K151" s="140"/>
      <c r="L151" s="210"/>
    </row>
    <row r="152" spans="1:12" ht="15.75" x14ac:dyDescent="0.2">
      <c r="A152" s="92"/>
      <c r="B152" s="122">
        <v>884</v>
      </c>
      <c r="C152" s="123"/>
      <c r="D152" s="124"/>
      <c r="E152" s="125"/>
      <c r="F152" s="201"/>
      <c r="G152" s="126"/>
      <c r="H152" s="127"/>
      <c r="I152" s="128"/>
      <c r="J152" s="139"/>
      <c r="K152" s="140"/>
      <c r="L152" s="210"/>
    </row>
    <row r="153" spans="1:12" ht="15.75" x14ac:dyDescent="0.2">
      <c r="A153" s="92"/>
      <c r="B153" s="122">
        <v>885</v>
      </c>
      <c r="C153" s="123"/>
      <c r="D153" s="124"/>
      <c r="E153" s="125"/>
      <c r="F153" s="201"/>
      <c r="G153" s="126"/>
      <c r="H153" s="127"/>
      <c r="I153" s="128"/>
      <c r="J153" s="139"/>
      <c r="K153" s="140"/>
      <c r="L153" s="210"/>
    </row>
    <row r="154" spans="1:12" ht="15.75" x14ac:dyDescent="0.2">
      <c r="A154" s="92"/>
      <c r="B154" s="122">
        <v>886</v>
      </c>
      <c r="C154" s="123"/>
      <c r="D154" s="124"/>
      <c r="E154" s="125"/>
      <c r="F154" s="201"/>
      <c r="G154" s="126"/>
      <c r="H154" s="127"/>
      <c r="I154" s="128"/>
      <c r="J154" s="139"/>
      <c r="K154" s="140"/>
      <c r="L154" s="210"/>
    </row>
    <row r="155" spans="1:12" ht="15.75" x14ac:dyDescent="0.2">
      <c r="A155" s="92"/>
      <c r="B155" s="122">
        <v>887</v>
      </c>
      <c r="C155" s="123"/>
      <c r="D155" s="124"/>
      <c r="E155" s="125"/>
      <c r="F155" s="201"/>
      <c r="G155" s="126"/>
      <c r="H155" s="127"/>
      <c r="I155" s="128"/>
      <c r="J155" s="139"/>
      <c r="K155" s="140"/>
      <c r="L155" s="210"/>
    </row>
    <row r="156" spans="1:12" ht="15.75" x14ac:dyDescent="0.2">
      <c r="A156" s="92"/>
      <c r="B156" s="122">
        <v>888</v>
      </c>
      <c r="C156" s="123"/>
      <c r="D156" s="124"/>
      <c r="E156" s="125"/>
      <c r="F156" s="201"/>
      <c r="G156" s="126"/>
      <c r="H156" s="127"/>
      <c r="I156" s="128"/>
      <c r="J156" s="139"/>
      <c r="K156" s="140"/>
      <c r="L156" s="210"/>
    </row>
    <row r="157" spans="1:12" ht="15.75" x14ac:dyDescent="0.2">
      <c r="A157" s="92"/>
      <c r="B157" s="122">
        <v>889</v>
      </c>
      <c r="C157" s="123"/>
      <c r="D157" s="124"/>
      <c r="E157" s="125"/>
      <c r="F157" s="201"/>
      <c r="G157" s="126"/>
      <c r="H157" s="127"/>
      <c r="I157" s="128"/>
      <c r="J157" s="139"/>
      <c r="K157" s="140"/>
      <c r="L157" s="210"/>
    </row>
    <row r="158" spans="1:12" ht="15.75" x14ac:dyDescent="0.2">
      <c r="A158" s="92"/>
      <c r="B158" s="122">
        <v>890</v>
      </c>
      <c r="C158" s="123"/>
      <c r="D158" s="124"/>
      <c r="E158" s="125"/>
      <c r="F158" s="201"/>
      <c r="G158" s="126"/>
      <c r="H158" s="127"/>
      <c r="I158" s="128"/>
      <c r="J158" s="139"/>
      <c r="K158" s="140"/>
      <c r="L158" s="210"/>
    </row>
    <row r="159" spans="1:12" ht="15.75" x14ac:dyDescent="0.2">
      <c r="A159" s="92"/>
      <c r="B159" s="122">
        <v>891</v>
      </c>
      <c r="C159" s="123"/>
      <c r="D159" s="124"/>
      <c r="E159" s="125"/>
      <c r="F159" s="201"/>
      <c r="G159" s="126"/>
      <c r="H159" s="127"/>
      <c r="I159" s="128"/>
      <c r="J159" s="139"/>
      <c r="K159" s="140"/>
      <c r="L159" s="210"/>
    </row>
    <row r="160" spans="1:12" ht="15.75" x14ac:dyDescent="0.2">
      <c r="A160" s="92"/>
      <c r="B160" s="122">
        <v>892</v>
      </c>
      <c r="C160" s="123"/>
      <c r="D160" s="124"/>
      <c r="E160" s="125"/>
      <c r="F160" s="201"/>
      <c r="G160" s="126"/>
      <c r="H160" s="127"/>
      <c r="I160" s="128"/>
      <c r="J160" s="139"/>
      <c r="K160" s="140"/>
      <c r="L160" s="210"/>
    </row>
    <row r="161" spans="1:12" ht="15.75" x14ac:dyDescent="0.2">
      <c r="A161" s="92"/>
      <c r="B161" s="122">
        <v>893</v>
      </c>
      <c r="C161" s="123"/>
      <c r="D161" s="124"/>
      <c r="E161" s="125"/>
      <c r="F161" s="201"/>
      <c r="G161" s="126"/>
      <c r="H161" s="127"/>
      <c r="I161" s="128"/>
      <c r="J161" s="139"/>
      <c r="K161" s="140"/>
      <c r="L161" s="210"/>
    </row>
    <row r="162" spans="1:12" ht="15.75" x14ac:dyDescent="0.2">
      <c r="A162" s="92"/>
      <c r="B162" s="122">
        <v>894</v>
      </c>
      <c r="C162" s="123"/>
      <c r="D162" s="124"/>
      <c r="E162" s="125"/>
      <c r="F162" s="201"/>
      <c r="G162" s="126"/>
      <c r="H162" s="127"/>
      <c r="I162" s="128"/>
      <c r="J162" s="139"/>
      <c r="K162" s="140"/>
      <c r="L162" s="210"/>
    </row>
    <row r="163" spans="1:12" ht="15.75" x14ac:dyDescent="0.2">
      <c r="A163" s="92"/>
      <c r="B163" s="122">
        <v>895</v>
      </c>
      <c r="C163" s="123"/>
      <c r="D163" s="124"/>
      <c r="E163" s="125"/>
      <c r="F163" s="201"/>
      <c r="G163" s="126"/>
      <c r="H163" s="127"/>
      <c r="I163" s="128"/>
      <c r="J163" s="139"/>
      <c r="K163" s="140"/>
      <c r="L163" s="210"/>
    </row>
    <row r="164" spans="1:12" ht="15.75" x14ac:dyDescent="0.2">
      <c r="A164" s="92"/>
      <c r="B164" s="122">
        <v>896</v>
      </c>
      <c r="C164" s="123"/>
      <c r="D164" s="124"/>
      <c r="E164" s="125"/>
      <c r="F164" s="201"/>
      <c r="G164" s="126"/>
      <c r="H164" s="127"/>
      <c r="I164" s="128"/>
      <c r="J164" s="139"/>
      <c r="K164" s="140"/>
      <c r="L164" s="210"/>
    </row>
    <row r="165" spans="1:12" ht="15.75" x14ac:dyDescent="0.2">
      <c r="A165" s="92"/>
      <c r="B165" s="122">
        <v>897</v>
      </c>
      <c r="C165" s="123"/>
      <c r="D165" s="124"/>
      <c r="E165" s="125"/>
      <c r="F165" s="201"/>
      <c r="G165" s="126"/>
      <c r="H165" s="127"/>
      <c r="I165" s="128"/>
      <c r="J165" s="139"/>
      <c r="K165" s="140"/>
      <c r="L165" s="210"/>
    </row>
    <row r="166" spans="1:12" ht="15.75" x14ac:dyDescent="0.2">
      <c r="A166" s="92"/>
      <c r="B166" s="122">
        <v>898</v>
      </c>
      <c r="C166" s="123"/>
      <c r="D166" s="124"/>
      <c r="E166" s="125"/>
      <c r="F166" s="201"/>
      <c r="G166" s="126"/>
      <c r="H166" s="127"/>
      <c r="I166" s="128"/>
      <c r="J166" s="139"/>
      <c r="K166" s="140"/>
      <c r="L166" s="210"/>
    </row>
    <row r="167" spans="1:12" ht="15.75" x14ac:dyDescent="0.2">
      <c r="A167" s="92"/>
      <c r="B167" s="122">
        <v>899</v>
      </c>
      <c r="C167" s="123"/>
      <c r="D167" s="124"/>
      <c r="E167" s="125"/>
      <c r="F167" s="201"/>
      <c r="G167" s="126"/>
      <c r="H167" s="127"/>
      <c r="I167" s="128"/>
      <c r="J167" s="139"/>
      <c r="K167" s="140"/>
      <c r="L167" s="210"/>
    </row>
    <row r="168" spans="1:12" ht="15.75" x14ac:dyDescent="0.2">
      <c r="A168" s="92"/>
      <c r="B168" s="122">
        <v>900</v>
      </c>
      <c r="C168" s="123"/>
      <c r="D168" s="124"/>
      <c r="E168" s="125"/>
      <c r="F168" s="201"/>
      <c r="G168" s="126"/>
      <c r="H168" s="127"/>
      <c r="I168" s="128"/>
      <c r="J168" s="139"/>
      <c r="K168" s="140"/>
      <c r="L168" s="210"/>
    </row>
    <row r="169" spans="1:12" ht="15.75" x14ac:dyDescent="0.2">
      <c r="A169" s="92"/>
      <c r="B169" s="122">
        <v>901</v>
      </c>
      <c r="C169" s="123"/>
      <c r="D169" s="124"/>
      <c r="E169" s="125"/>
      <c r="F169" s="201"/>
      <c r="G169" s="126"/>
      <c r="H169" s="127"/>
      <c r="I169" s="128"/>
      <c r="J169" s="139"/>
      <c r="K169" s="140"/>
      <c r="L169" s="210"/>
    </row>
    <row r="170" spans="1:12" ht="15.75" x14ac:dyDescent="0.2">
      <c r="A170" s="92"/>
      <c r="B170" s="122">
        <v>902</v>
      </c>
      <c r="C170" s="123"/>
      <c r="D170" s="124"/>
      <c r="E170" s="125"/>
      <c r="F170" s="201"/>
      <c r="G170" s="126"/>
      <c r="H170" s="127"/>
      <c r="I170" s="128"/>
      <c r="J170" s="139"/>
      <c r="K170" s="140"/>
      <c r="L170" s="210"/>
    </row>
    <row r="171" spans="1:12" ht="15.75" x14ac:dyDescent="0.2">
      <c r="A171" s="92"/>
      <c r="B171" s="122">
        <v>903</v>
      </c>
      <c r="C171" s="123"/>
      <c r="D171" s="124"/>
      <c r="E171" s="125"/>
      <c r="F171" s="201"/>
      <c r="G171" s="126"/>
      <c r="H171" s="127"/>
      <c r="I171" s="128"/>
      <c r="J171" s="139"/>
      <c r="K171" s="140"/>
      <c r="L171" s="210"/>
    </row>
    <row r="172" spans="1:12" ht="15.75" x14ac:dyDescent="0.2">
      <c r="A172" s="92"/>
      <c r="B172" s="122">
        <v>904</v>
      </c>
      <c r="C172" s="123"/>
      <c r="D172" s="124"/>
      <c r="E172" s="125"/>
      <c r="F172" s="201"/>
      <c r="G172" s="126"/>
      <c r="H172" s="127"/>
      <c r="I172" s="128"/>
      <c r="J172" s="139"/>
      <c r="K172" s="140"/>
      <c r="L172" s="210"/>
    </row>
    <row r="173" spans="1:12" ht="15.75" x14ac:dyDescent="0.2">
      <c r="A173" s="92"/>
      <c r="B173" s="122">
        <v>905</v>
      </c>
      <c r="C173" s="123"/>
      <c r="D173" s="124"/>
      <c r="E173" s="125"/>
      <c r="F173" s="201"/>
      <c r="G173" s="126"/>
      <c r="H173" s="127"/>
      <c r="I173" s="128"/>
      <c r="J173" s="139"/>
      <c r="K173" s="140"/>
      <c r="L173" s="210"/>
    </row>
    <row r="174" spans="1:12" ht="15.75" x14ac:dyDescent="0.2">
      <c r="A174" s="92"/>
      <c r="B174" s="122">
        <v>906</v>
      </c>
      <c r="C174" s="123"/>
      <c r="D174" s="124"/>
      <c r="E174" s="125"/>
      <c r="F174" s="201"/>
      <c r="G174" s="126"/>
      <c r="H174" s="127"/>
      <c r="I174" s="128"/>
      <c r="J174" s="139"/>
      <c r="K174" s="140"/>
      <c r="L174" s="210"/>
    </row>
    <row r="175" spans="1:12" ht="16.5" thickBot="1" x14ac:dyDescent="0.25">
      <c r="A175" s="92"/>
      <c r="B175" s="122">
        <v>907</v>
      </c>
      <c r="C175" s="142"/>
      <c r="D175" s="143"/>
      <c r="E175" s="144"/>
      <c r="F175" s="203"/>
      <c r="G175" s="145"/>
      <c r="H175" s="146"/>
      <c r="I175" s="147"/>
      <c r="J175" s="148"/>
      <c r="K175" s="149"/>
      <c r="L175" s="210"/>
    </row>
    <row r="176" spans="1:12" ht="16.5" thickTop="1" x14ac:dyDescent="0.2">
      <c r="A176" s="92"/>
      <c r="B176" s="122">
        <v>908</v>
      </c>
      <c r="C176" s="115"/>
      <c r="D176" s="116"/>
      <c r="E176" s="117"/>
      <c r="F176" s="200"/>
      <c r="G176" s="118"/>
      <c r="H176" s="119"/>
      <c r="I176" s="120"/>
      <c r="J176" s="150"/>
      <c r="K176" s="151"/>
      <c r="L176" s="210"/>
    </row>
    <row r="177" spans="1:12" ht="15.75" x14ac:dyDescent="0.2">
      <c r="A177" s="92"/>
      <c r="B177" s="122">
        <v>909</v>
      </c>
      <c r="C177" s="123"/>
      <c r="D177" s="124"/>
      <c r="E177" s="125"/>
      <c r="F177" s="201"/>
      <c r="G177" s="126"/>
      <c r="H177" s="127"/>
      <c r="I177" s="128"/>
      <c r="J177" s="139"/>
      <c r="K177" s="140"/>
      <c r="L177" s="210"/>
    </row>
    <row r="178" spans="1:12" ht="15.75" x14ac:dyDescent="0.2">
      <c r="A178" s="92"/>
      <c r="B178" s="122">
        <v>910</v>
      </c>
      <c r="C178" s="123"/>
      <c r="D178" s="124"/>
      <c r="E178" s="125"/>
      <c r="F178" s="201"/>
      <c r="G178" s="126"/>
      <c r="H178" s="127"/>
      <c r="I178" s="128"/>
      <c r="J178" s="139"/>
      <c r="K178" s="140"/>
      <c r="L178" s="210"/>
    </row>
    <row r="179" spans="1:12" ht="15.75" x14ac:dyDescent="0.2">
      <c r="A179" s="92"/>
      <c r="B179" s="122">
        <v>911</v>
      </c>
      <c r="C179" s="123"/>
      <c r="D179" s="124"/>
      <c r="E179" s="125"/>
      <c r="F179" s="201"/>
      <c r="G179" s="126"/>
      <c r="H179" s="127"/>
      <c r="I179" s="128"/>
      <c r="J179" s="139"/>
      <c r="K179" s="140"/>
      <c r="L179" s="210"/>
    </row>
    <row r="180" spans="1:12" ht="15.75" x14ac:dyDescent="0.2">
      <c r="A180" s="92"/>
      <c r="B180" s="122">
        <v>912</v>
      </c>
      <c r="C180" s="123"/>
      <c r="D180" s="124"/>
      <c r="E180" s="125"/>
      <c r="F180" s="201"/>
      <c r="G180" s="126"/>
      <c r="H180" s="127"/>
      <c r="I180" s="128"/>
      <c r="J180" s="139"/>
      <c r="K180" s="140"/>
      <c r="L180" s="210"/>
    </row>
    <row r="181" spans="1:12" ht="15.75" x14ac:dyDescent="0.2">
      <c r="A181" s="92"/>
      <c r="B181" s="122">
        <v>913</v>
      </c>
      <c r="C181" s="123"/>
      <c r="D181" s="124"/>
      <c r="E181" s="125"/>
      <c r="F181" s="201"/>
      <c r="G181" s="126"/>
      <c r="H181" s="127"/>
      <c r="I181" s="128"/>
      <c r="J181" s="139"/>
      <c r="K181" s="140"/>
      <c r="L181" s="210"/>
    </row>
    <row r="182" spans="1:12" ht="15.75" x14ac:dyDescent="0.2">
      <c r="A182" s="92"/>
      <c r="B182" s="122">
        <v>914</v>
      </c>
      <c r="C182" s="123"/>
      <c r="D182" s="124"/>
      <c r="E182" s="125"/>
      <c r="F182" s="201"/>
      <c r="G182" s="126"/>
      <c r="H182" s="127"/>
      <c r="I182" s="128"/>
      <c r="J182" s="139"/>
      <c r="K182" s="140"/>
      <c r="L182" s="210"/>
    </row>
    <row r="183" spans="1:12" ht="15.75" x14ac:dyDescent="0.2">
      <c r="A183" s="92"/>
      <c r="B183" s="122">
        <v>915</v>
      </c>
      <c r="C183" s="123"/>
      <c r="D183" s="124"/>
      <c r="E183" s="125"/>
      <c r="F183" s="201"/>
      <c r="G183" s="126"/>
      <c r="H183" s="127"/>
      <c r="I183" s="128"/>
      <c r="J183" s="139"/>
      <c r="K183" s="140"/>
      <c r="L183" s="210"/>
    </row>
    <row r="184" spans="1:12" ht="15.75" x14ac:dyDescent="0.2">
      <c r="A184" s="92"/>
      <c r="B184" s="122">
        <v>916</v>
      </c>
      <c r="C184" s="123"/>
      <c r="D184" s="124"/>
      <c r="E184" s="125"/>
      <c r="F184" s="201"/>
      <c r="G184" s="126"/>
      <c r="H184" s="127"/>
      <c r="I184" s="128"/>
      <c r="J184" s="139"/>
      <c r="K184" s="140"/>
      <c r="L184" s="210"/>
    </row>
    <row r="185" spans="1:12" ht="15.75" x14ac:dyDescent="0.2">
      <c r="A185" s="92"/>
      <c r="B185" s="122">
        <v>917</v>
      </c>
      <c r="C185" s="123"/>
      <c r="D185" s="124"/>
      <c r="E185" s="125"/>
      <c r="F185" s="201"/>
      <c r="G185" s="126"/>
      <c r="H185" s="127"/>
      <c r="I185" s="128"/>
      <c r="J185" s="139"/>
      <c r="K185" s="140"/>
      <c r="L185" s="210"/>
    </row>
    <row r="186" spans="1:12" ht="15.75" x14ac:dyDescent="0.2">
      <c r="A186" s="92"/>
      <c r="B186" s="122">
        <v>918</v>
      </c>
      <c r="C186" s="123"/>
      <c r="D186" s="124"/>
      <c r="E186" s="125"/>
      <c r="F186" s="201"/>
      <c r="G186" s="126"/>
      <c r="H186" s="127"/>
      <c r="I186" s="128"/>
      <c r="J186" s="139"/>
      <c r="K186" s="140"/>
      <c r="L186" s="210"/>
    </row>
    <row r="187" spans="1:12" ht="15.75" x14ac:dyDescent="0.2">
      <c r="A187" s="92"/>
      <c r="B187" s="122">
        <v>919</v>
      </c>
      <c r="C187" s="123"/>
      <c r="D187" s="124"/>
      <c r="E187" s="125"/>
      <c r="F187" s="201"/>
      <c r="G187" s="126"/>
      <c r="H187" s="127"/>
      <c r="I187" s="128"/>
      <c r="J187" s="139"/>
      <c r="K187" s="140"/>
      <c r="L187" s="210"/>
    </row>
    <row r="188" spans="1:12" ht="15.75" x14ac:dyDescent="0.2">
      <c r="A188" s="92"/>
      <c r="B188" s="122">
        <v>920</v>
      </c>
      <c r="C188" s="123"/>
      <c r="D188" s="124"/>
      <c r="E188" s="125"/>
      <c r="F188" s="201"/>
      <c r="G188" s="126"/>
      <c r="H188" s="127"/>
      <c r="I188" s="128"/>
      <c r="J188" s="139"/>
      <c r="K188" s="140"/>
      <c r="L188" s="210"/>
    </row>
    <row r="189" spans="1:12" ht="15.75" x14ac:dyDescent="0.2">
      <c r="A189" s="92"/>
      <c r="B189" s="122">
        <v>921</v>
      </c>
      <c r="C189" s="123"/>
      <c r="D189" s="124"/>
      <c r="E189" s="125"/>
      <c r="F189" s="201"/>
      <c r="G189" s="126"/>
      <c r="H189" s="127"/>
      <c r="I189" s="128"/>
      <c r="J189" s="139"/>
      <c r="K189" s="140"/>
      <c r="L189" s="210"/>
    </row>
    <row r="190" spans="1:12" ht="15.75" x14ac:dyDescent="0.2">
      <c r="A190" s="92"/>
      <c r="B190" s="122">
        <v>922</v>
      </c>
      <c r="C190" s="123"/>
      <c r="D190" s="124"/>
      <c r="E190" s="125"/>
      <c r="F190" s="201"/>
      <c r="G190" s="126"/>
      <c r="H190" s="127"/>
      <c r="I190" s="128"/>
      <c r="J190" s="139"/>
      <c r="K190" s="140"/>
      <c r="L190" s="210"/>
    </row>
    <row r="191" spans="1:12" ht="15.75" x14ac:dyDescent="0.2">
      <c r="A191" s="92"/>
      <c r="B191" s="122">
        <v>923</v>
      </c>
      <c r="C191" s="123"/>
      <c r="D191" s="124"/>
      <c r="E191" s="125"/>
      <c r="F191" s="201"/>
      <c r="G191" s="126"/>
      <c r="H191" s="127"/>
      <c r="I191" s="128"/>
      <c r="J191" s="139"/>
      <c r="K191" s="140"/>
      <c r="L191" s="210"/>
    </row>
    <row r="192" spans="1:12" ht="15.75" x14ac:dyDescent="0.2">
      <c r="A192" s="92"/>
      <c r="B192" s="122">
        <v>924</v>
      </c>
      <c r="C192" s="123"/>
      <c r="D192" s="124"/>
      <c r="E192" s="125"/>
      <c r="F192" s="201"/>
      <c r="G192" s="126"/>
      <c r="H192" s="127"/>
      <c r="I192" s="128"/>
      <c r="J192" s="139"/>
      <c r="K192" s="140"/>
      <c r="L192" s="210"/>
    </row>
    <row r="193" spans="1:12" ht="15.75" x14ac:dyDescent="0.2">
      <c r="A193" s="92"/>
      <c r="B193" s="122">
        <v>925</v>
      </c>
      <c r="C193" s="123"/>
      <c r="D193" s="124"/>
      <c r="E193" s="125"/>
      <c r="F193" s="201"/>
      <c r="G193" s="126"/>
      <c r="H193" s="127"/>
      <c r="I193" s="128"/>
      <c r="J193" s="139"/>
      <c r="K193" s="140"/>
      <c r="L193" s="210"/>
    </row>
    <row r="194" spans="1:12" ht="15.75" x14ac:dyDescent="0.2">
      <c r="A194" s="92"/>
      <c r="B194" s="122">
        <v>926</v>
      </c>
      <c r="C194" s="123"/>
      <c r="D194" s="124"/>
      <c r="E194" s="125"/>
      <c r="F194" s="201"/>
      <c r="G194" s="126"/>
      <c r="H194" s="127"/>
      <c r="I194" s="128"/>
      <c r="J194" s="139"/>
      <c r="K194" s="140"/>
      <c r="L194" s="210"/>
    </row>
    <row r="195" spans="1:12" ht="15.75" x14ac:dyDescent="0.2">
      <c r="A195" s="92"/>
      <c r="B195" s="122">
        <v>927</v>
      </c>
      <c r="C195" s="123"/>
      <c r="D195" s="124"/>
      <c r="E195" s="125"/>
      <c r="F195" s="201"/>
      <c r="G195" s="126"/>
      <c r="H195" s="127"/>
      <c r="I195" s="128"/>
      <c r="J195" s="139"/>
      <c r="K195" s="140"/>
      <c r="L195" s="210"/>
    </row>
    <row r="196" spans="1:12" ht="15.75" x14ac:dyDescent="0.2">
      <c r="A196" s="92"/>
      <c r="B196" s="122">
        <v>928</v>
      </c>
      <c r="C196" s="123"/>
      <c r="D196" s="124"/>
      <c r="E196" s="125"/>
      <c r="F196" s="201"/>
      <c r="G196" s="126"/>
      <c r="H196" s="127"/>
      <c r="I196" s="128"/>
      <c r="J196" s="139"/>
      <c r="K196" s="140"/>
      <c r="L196" s="210"/>
    </row>
    <row r="197" spans="1:12" ht="15.75" x14ac:dyDescent="0.2">
      <c r="A197" s="92"/>
      <c r="B197" s="122">
        <v>929</v>
      </c>
      <c r="C197" s="123"/>
      <c r="D197" s="124"/>
      <c r="E197" s="125"/>
      <c r="F197" s="201"/>
      <c r="G197" s="126"/>
      <c r="H197" s="127"/>
      <c r="I197" s="128"/>
      <c r="J197" s="139"/>
      <c r="K197" s="140"/>
      <c r="L197" s="210"/>
    </row>
    <row r="198" spans="1:12" ht="15.75" x14ac:dyDescent="0.2">
      <c r="A198" s="92"/>
      <c r="B198" s="122">
        <v>930</v>
      </c>
      <c r="C198" s="123"/>
      <c r="D198" s="124"/>
      <c r="E198" s="125"/>
      <c r="F198" s="201"/>
      <c r="G198" s="126"/>
      <c r="H198" s="127"/>
      <c r="I198" s="128"/>
      <c r="J198" s="139"/>
      <c r="K198" s="140"/>
      <c r="L198" s="210"/>
    </row>
    <row r="199" spans="1:12" ht="15.75" x14ac:dyDescent="0.2">
      <c r="A199" s="92"/>
      <c r="B199" s="122">
        <v>931</v>
      </c>
      <c r="C199" s="123"/>
      <c r="D199" s="124"/>
      <c r="E199" s="125"/>
      <c r="F199" s="201"/>
      <c r="G199" s="126"/>
      <c r="H199" s="127"/>
      <c r="I199" s="128"/>
      <c r="J199" s="139"/>
      <c r="K199" s="140"/>
      <c r="L199" s="210"/>
    </row>
    <row r="200" spans="1:12" ht="15.75" x14ac:dyDescent="0.2">
      <c r="A200" s="92"/>
      <c r="B200" s="122">
        <v>932</v>
      </c>
      <c r="C200" s="123"/>
      <c r="D200" s="124"/>
      <c r="E200" s="125"/>
      <c r="F200" s="201"/>
      <c r="G200" s="126"/>
      <c r="H200" s="127"/>
      <c r="I200" s="128"/>
      <c r="J200" s="139"/>
      <c r="K200" s="140"/>
      <c r="L200" s="210"/>
    </row>
    <row r="201" spans="1:12" ht="15.75" x14ac:dyDescent="0.2">
      <c r="A201" s="92"/>
      <c r="B201" s="122">
        <v>933</v>
      </c>
      <c r="C201" s="123"/>
      <c r="D201" s="124"/>
      <c r="E201" s="125"/>
      <c r="F201" s="201"/>
      <c r="G201" s="126"/>
      <c r="H201" s="127"/>
      <c r="I201" s="128"/>
      <c r="J201" s="139"/>
      <c r="K201" s="140"/>
      <c r="L201" s="210"/>
    </row>
    <row r="202" spans="1:12" ht="15.75" x14ac:dyDescent="0.2">
      <c r="A202" s="92"/>
      <c r="B202" s="122">
        <v>934</v>
      </c>
      <c r="C202" s="123"/>
      <c r="D202" s="124"/>
      <c r="E202" s="125"/>
      <c r="F202" s="201"/>
      <c r="G202" s="126"/>
      <c r="H202" s="127"/>
      <c r="I202" s="128"/>
      <c r="J202" s="139"/>
      <c r="K202" s="140"/>
      <c r="L202" s="210"/>
    </row>
    <row r="203" spans="1:12" ht="15.75" x14ac:dyDescent="0.2">
      <c r="A203" s="92"/>
      <c r="B203" s="122">
        <v>935</v>
      </c>
      <c r="C203" s="123"/>
      <c r="D203" s="124"/>
      <c r="E203" s="125"/>
      <c r="F203" s="201"/>
      <c r="G203" s="126"/>
      <c r="H203" s="127"/>
      <c r="I203" s="128"/>
      <c r="J203" s="139"/>
      <c r="K203" s="140"/>
      <c r="L203" s="210"/>
    </row>
    <row r="204" spans="1:12" ht="15.75" x14ac:dyDescent="0.2">
      <c r="A204" s="92"/>
      <c r="B204" s="122">
        <v>936</v>
      </c>
      <c r="C204" s="123"/>
      <c r="D204" s="124"/>
      <c r="E204" s="125"/>
      <c r="F204" s="201"/>
      <c r="G204" s="126"/>
      <c r="H204" s="127"/>
      <c r="I204" s="128"/>
      <c r="J204" s="139"/>
      <c r="K204" s="140"/>
      <c r="L204" s="210"/>
    </row>
    <row r="205" spans="1:12" ht="15.75" x14ac:dyDescent="0.2">
      <c r="A205" s="92"/>
      <c r="B205" s="122">
        <v>937</v>
      </c>
      <c r="C205" s="123"/>
      <c r="D205" s="124"/>
      <c r="E205" s="125"/>
      <c r="F205" s="201"/>
      <c r="G205" s="126"/>
      <c r="H205" s="127"/>
      <c r="I205" s="128"/>
      <c r="J205" s="139"/>
      <c r="K205" s="140"/>
      <c r="L205" s="210"/>
    </row>
    <row r="206" spans="1:12" ht="15.75" x14ac:dyDescent="0.2">
      <c r="A206" s="92"/>
      <c r="B206" s="122">
        <v>938</v>
      </c>
      <c r="C206" s="123"/>
      <c r="D206" s="124"/>
      <c r="E206" s="125"/>
      <c r="F206" s="201"/>
      <c r="G206" s="126"/>
      <c r="H206" s="127"/>
      <c r="I206" s="128"/>
      <c r="J206" s="139"/>
      <c r="K206" s="140"/>
      <c r="L206" s="210"/>
    </row>
    <row r="207" spans="1:12" ht="15.75" x14ac:dyDescent="0.2">
      <c r="A207" s="92"/>
      <c r="B207" s="122">
        <v>939</v>
      </c>
      <c r="C207" s="123"/>
      <c r="D207" s="124"/>
      <c r="E207" s="125"/>
      <c r="F207" s="201"/>
      <c r="G207" s="126"/>
      <c r="H207" s="127"/>
      <c r="I207" s="128"/>
      <c r="J207" s="139"/>
      <c r="K207" s="140"/>
      <c r="L207" s="210"/>
    </row>
    <row r="208" spans="1:12" ht="15.75" x14ac:dyDescent="0.2">
      <c r="A208" s="92"/>
      <c r="B208" s="122">
        <v>940</v>
      </c>
      <c r="C208" s="123"/>
      <c r="D208" s="124"/>
      <c r="E208" s="125"/>
      <c r="F208" s="201"/>
      <c r="G208" s="126"/>
      <c r="H208" s="127"/>
      <c r="I208" s="128"/>
      <c r="J208" s="139"/>
      <c r="K208" s="140"/>
      <c r="L208" s="210"/>
    </row>
    <row r="209" spans="1:12" ht="15.75" x14ac:dyDescent="0.2">
      <c r="A209" s="92"/>
      <c r="B209" s="122">
        <v>941</v>
      </c>
      <c r="C209" s="123"/>
      <c r="D209" s="124"/>
      <c r="E209" s="125"/>
      <c r="F209" s="201"/>
      <c r="G209" s="126"/>
      <c r="H209" s="127"/>
      <c r="I209" s="128"/>
      <c r="J209" s="139"/>
      <c r="K209" s="140"/>
      <c r="L209" s="210"/>
    </row>
    <row r="210" spans="1:12" ht="15.75" x14ac:dyDescent="0.2">
      <c r="A210" s="92"/>
      <c r="B210" s="122">
        <v>942</v>
      </c>
      <c r="C210" s="123"/>
      <c r="D210" s="124"/>
      <c r="E210" s="125"/>
      <c r="F210" s="201"/>
      <c r="G210" s="126"/>
      <c r="H210" s="127"/>
      <c r="I210" s="128"/>
      <c r="J210" s="139"/>
      <c r="K210" s="140"/>
      <c r="L210" s="210"/>
    </row>
    <row r="211" spans="1:12" ht="16.5" thickBot="1" x14ac:dyDescent="0.25">
      <c r="A211" s="92"/>
      <c r="B211" s="122">
        <v>943</v>
      </c>
      <c r="C211" s="142"/>
      <c r="D211" s="143"/>
      <c r="E211" s="144"/>
      <c r="F211" s="203"/>
      <c r="G211" s="145"/>
      <c r="H211" s="146"/>
      <c r="I211" s="147"/>
      <c r="J211" s="148"/>
      <c r="K211" s="149"/>
      <c r="L211" s="210"/>
    </row>
    <row r="212" spans="1:12" ht="16.5" thickTop="1" x14ac:dyDescent="0.2">
      <c r="A212" s="92"/>
      <c r="B212" s="122">
        <v>944</v>
      </c>
      <c r="C212" s="152"/>
      <c r="D212" s="153"/>
      <c r="E212" s="154"/>
      <c r="F212" s="204"/>
      <c r="G212" s="155"/>
      <c r="H212" s="156"/>
      <c r="I212" s="157"/>
      <c r="J212" s="158"/>
      <c r="K212" s="159"/>
      <c r="L212" s="210"/>
    </row>
    <row r="213" spans="1:12" ht="15.75" x14ac:dyDescent="0.2">
      <c r="A213" s="92"/>
      <c r="B213" s="122">
        <v>945</v>
      </c>
      <c r="C213" s="130"/>
      <c r="D213" s="131"/>
      <c r="E213" s="132"/>
      <c r="F213" s="202"/>
      <c r="G213" s="133"/>
      <c r="H213" s="134"/>
      <c r="I213" s="135"/>
      <c r="J213" s="160"/>
      <c r="K213" s="161"/>
      <c r="L213" s="210"/>
    </row>
    <row r="214" spans="1:12" ht="15.75" x14ac:dyDescent="0.2">
      <c r="A214" s="92"/>
      <c r="B214" s="122">
        <v>946</v>
      </c>
      <c r="C214" s="130"/>
      <c r="D214" s="131"/>
      <c r="E214" s="132"/>
      <c r="F214" s="202"/>
      <c r="G214" s="133"/>
      <c r="H214" s="134"/>
      <c r="I214" s="135"/>
      <c r="J214" s="160"/>
      <c r="K214" s="161"/>
      <c r="L214" s="210"/>
    </row>
    <row r="215" spans="1:12" ht="15.75" x14ac:dyDescent="0.2">
      <c r="A215" s="92"/>
      <c r="B215" s="122">
        <v>947</v>
      </c>
      <c r="C215" s="130"/>
      <c r="D215" s="131"/>
      <c r="E215" s="132"/>
      <c r="F215" s="202"/>
      <c r="G215" s="133"/>
      <c r="H215" s="134"/>
      <c r="I215" s="135"/>
      <c r="J215" s="160"/>
      <c r="K215" s="161"/>
      <c r="L215" s="210"/>
    </row>
    <row r="216" spans="1:12" ht="15.75" x14ac:dyDescent="0.2">
      <c r="A216" s="92"/>
      <c r="B216" s="122">
        <v>948</v>
      </c>
      <c r="C216" s="130"/>
      <c r="D216" s="131"/>
      <c r="E216" s="132"/>
      <c r="F216" s="202"/>
      <c r="G216" s="133"/>
      <c r="H216" s="134"/>
      <c r="I216" s="135"/>
      <c r="J216" s="160"/>
      <c r="K216" s="161"/>
      <c r="L216" s="210"/>
    </row>
    <row r="217" spans="1:12" ht="15.75" x14ac:dyDescent="0.2">
      <c r="A217" s="92"/>
      <c r="B217" s="122">
        <v>949</v>
      </c>
      <c r="C217" s="130"/>
      <c r="D217" s="131"/>
      <c r="E217" s="132"/>
      <c r="F217" s="202"/>
      <c r="G217" s="133"/>
      <c r="H217" s="134"/>
      <c r="I217" s="135"/>
      <c r="J217" s="160"/>
      <c r="K217" s="161"/>
      <c r="L217" s="210"/>
    </row>
    <row r="218" spans="1:12" ht="15.75" x14ac:dyDescent="0.2">
      <c r="A218" s="92"/>
      <c r="B218" s="122">
        <v>950</v>
      </c>
      <c r="C218" s="130"/>
      <c r="D218" s="131"/>
      <c r="E218" s="132"/>
      <c r="F218" s="202"/>
      <c r="G218" s="133"/>
      <c r="H218" s="134"/>
      <c r="I218" s="135"/>
      <c r="J218" s="160"/>
      <c r="K218" s="161"/>
      <c r="L218" s="210"/>
    </row>
    <row r="219" spans="1:12" ht="15.75" x14ac:dyDescent="0.2">
      <c r="A219" s="92"/>
      <c r="B219" s="122">
        <v>951</v>
      </c>
      <c r="C219" s="130"/>
      <c r="D219" s="131"/>
      <c r="E219" s="132"/>
      <c r="F219" s="202"/>
      <c r="G219" s="133"/>
      <c r="H219" s="134"/>
      <c r="I219" s="135"/>
      <c r="J219" s="160"/>
      <c r="K219" s="161"/>
      <c r="L219" s="210"/>
    </row>
    <row r="220" spans="1:12" ht="15.75" x14ac:dyDescent="0.2">
      <c r="A220" s="92"/>
      <c r="B220" s="122">
        <v>952</v>
      </c>
      <c r="C220" s="130"/>
      <c r="D220" s="131"/>
      <c r="E220" s="132"/>
      <c r="F220" s="202"/>
      <c r="G220" s="133"/>
      <c r="H220" s="134"/>
      <c r="I220" s="135"/>
      <c r="J220" s="160"/>
      <c r="K220" s="161"/>
      <c r="L220" s="210"/>
    </row>
    <row r="221" spans="1:12" ht="15.75" x14ac:dyDescent="0.2">
      <c r="A221" s="92"/>
      <c r="B221" s="122">
        <v>953</v>
      </c>
      <c r="C221" s="130"/>
      <c r="D221" s="131"/>
      <c r="E221" s="132"/>
      <c r="F221" s="202"/>
      <c r="G221" s="133"/>
      <c r="H221" s="134"/>
      <c r="I221" s="135"/>
      <c r="J221" s="160"/>
      <c r="K221" s="161"/>
      <c r="L221" s="210"/>
    </row>
    <row r="222" spans="1:12" ht="15.75" x14ac:dyDescent="0.2">
      <c r="A222" s="92"/>
      <c r="B222" s="122">
        <v>954</v>
      </c>
      <c r="C222" s="130"/>
      <c r="D222" s="131"/>
      <c r="E222" s="132"/>
      <c r="F222" s="202"/>
      <c r="G222" s="133"/>
      <c r="H222" s="134"/>
      <c r="I222" s="135"/>
      <c r="J222" s="160"/>
      <c r="K222" s="161"/>
      <c r="L222" s="210"/>
    </row>
    <row r="223" spans="1:12" ht="15.75" x14ac:dyDescent="0.2">
      <c r="A223" s="92"/>
      <c r="B223" s="122">
        <v>955</v>
      </c>
      <c r="C223" s="130"/>
      <c r="D223" s="131"/>
      <c r="E223" s="132"/>
      <c r="F223" s="202"/>
      <c r="G223" s="133"/>
      <c r="H223" s="134"/>
      <c r="I223" s="135"/>
      <c r="J223" s="160"/>
      <c r="K223" s="161"/>
      <c r="L223" s="210"/>
    </row>
    <row r="224" spans="1:12" ht="15.75" x14ac:dyDescent="0.2">
      <c r="A224" s="92"/>
      <c r="B224" s="122">
        <v>956</v>
      </c>
      <c r="C224" s="130"/>
      <c r="D224" s="131"/>
      <c r="E224" s="132"/>
      <c r="F224" s="202"/>
      <c r="G224" s="133"/>
      <c r="H224" s="134"/>
      <c r="I224" s="135"/>
      <c r="J224" s="160"/>
      <c r="K224" s="161"/>
      <c r="L224" s="210"/>
    </row>
    <row r="225" spans="1:12" ht="15.75" x14ac:dyDescent="0.2">
      <c r="A225" s="92"/>
      <c r="B225" s="122">
        <v>957</v>
      </c>
      <c r="C225" s="130"/>
      <c r="D225" s="131"/>
      <c r="E225" s="132"/>
      <c r="F225" s="202"/>
      <c r="G225" s="133"/>
      <c r="H225" s="134"/>
      <c r="I225" s="135"/>
      <c r="J225" s="160"/>
      <c r="K225" s="161"/>
      <c r="L225" s="210"/>
    </row>
    <row r="226" spans="1:12" ht="15.75" x14ac:dyDescent="0.2">
      <c r="A226" s="92"/>
      <c r="B226" s="122">
        <v>958</v>
      </c>
      <c r="C226" s="130"/>
      <c r="D226" s="131"/>
      <c r="E226" s="132"/>
      <c r="F226" s="202"/>
      <c r="G226" s="133"/>
      <c r="H226" s="134"/>
      <c r="I226" s="135"/>
      <c r="J226" s="160"/>
      <c r="K226" s="161"/>
      <c r="L226" s="210"/>
    </row>
    <row r="227" spans="1:12" ht="15.75" x14ac:dyDescent="0.2">
      <c r="A227" s="92"/>
      <c r="B227" s="122">
        <v>959</v>
      </c>
      <c r="C227" s="130"/>
      <c r="D227" s="131"/>
      <c r="E227" s="132"/>
      <c r="F227" s="202"/>
      <c r="G227" s="133"/>
      <c r="H227" s="134"/>
      <c r="I227" s="135"/>
      <c r="J227" s="160"/>
      <c r="K227" s="161"/>
      <c r="L227" s="210"/>
    </row>
    <row r="228" spans="1:12" ht="15.75" x14ac:dyDescent="0.2">
      <c r="A228" s="92"/>
      <c r="B228" s="122">
        <v>960</v>
      </c>
      <c r="C228" s="130"/>
      <c r="D228" s="131"/>
      <c r="E228" s="132"/>
      <c r="F228" s="202"/>
      <c r="G228" s="133"/>
      <c r="H228" s="134"/>
      <c r="I228" s="135"/>
      <c r="J228" s="160"/>
      <c r="K228" s="161"/>
      <c r="L228" s="210"/>
    </row>
    <row r="229" spans="1:12" ht="15.75" x14ac:dyDescent="0.2">
      <c r="A229" s="92"/>
      <c r="B229" s="122">
        <v>961</v>
      </c>
      <c r="C229" s="130"/>
      <c r="D229" s="131"/>
      <c r="E229" s="132"/>
      <c r="F229" s="202"/>
      <c r="G229" s="133"/>
      <c r="H229" s="134"/>
      <c r="I229" s="135"/>
      <c r="J229" s="160"/>
      <c r="K229" s="161"/>
      <c r="L229" s="210"/>
    </row>
    <row r="230" spans="1:12" ht="15.75" x14ac:dyDescent="0.2">
      <c r="A230" s="92"/>
      <c r="B230" s="122">
        <v>962</v>
      </c>
      <c r="C230" s="130"/>
      <c r="D230" s="131"/>
      <c r="E230" s="132"/>
      <c r="F230" s="202"/>
      <c r="G230" s="133"/>
      <c r="H230" s="134"/>
      <c r="I230" s="135"/>
      <c r="J230" s="160"/>
      <c r="K230" s="161"/>
      <c r="L230" s="210"/>
    </row>
    <row r="231" spans="1:12" ht="15.75" x14ac:dyDescent="0.2">
      <c r="A231" s="92"/>
      <c r="B231" s="122">
        <v>963</v>
      </c>
      <c r="C231" s="123"/>
      <c r="D231" s="131"/>
      <c r="E231" s="132"/>
      <c r="F231" s="202"/>
      <c r="G231" s="133"/>
      <c r="H231" s="134"/>
      <c r="I231" s="135"/>
      <c r="J231" s="160"/>
      <c r="K231" s="161"/>
      <c r="L231" s="210"/>
    </row>
    <row r="232" spans="1:12" ht="15.75" x14ac:dyDescent="0.2">
      <c r="A232" s="92"/>
      <c r="B232" s="122">
        <v>964</v>
      </c>
      <c r="C232" s="130"/>
      <c r="D232" s="131"/>
      <c r="E232" s="132"/>
      <c r="F232" s="202"/>
      <c r="G232" s="133"/>
      <c r="H232" s="134"/>
      <c r="I232" s="135"/>
      <c r="J232" s="160"/>
      <c r="K232" s="161"/>
      <c r="L232" s="210"/>
    </row>
    <row r="233" spans="1:12" ht="15.75" x14ac:dyDescent="0.2">
      <c r="A233" s="92"/>
      <c r="B233" s="122">
        <v>965</v>
      </c>
      <c r="C233" s="130"/>
      <c r="D233" s="131"/>
      <c r="E233" s="132"/>
      <c r="F233" s="202"/>
      <c r="G233" s="133"/>
      <c r="H233" s="134"/>
      <c r="I233" s="135"/>
      <c r="J233" s="160"/>
      <c r="K233" s="161"/>
      <c r="L233" s="210"/>
    </row>
    <row r="234" spans="1:12" ht="15.75" x14ac:dyDescent="0.2">
      <c r="A234" s="92"/>
      <c r="B234" s="122">
        <v>966</v>
      </c>
      <c r="C234" s="130"/>
      <c r="D234" s="131"/>
      <c r="E234" s="132"/>
      <c r="F234" s="202"/>
      <c r="G234" s="133"/>
      <c r="H234" s="134"/>
      <c r="I234" s="135"/>
      <c r="J234" s="160"/>
      <c r="K234" s="161"/>
      <c r="L234" s="210"/>
    </row>
    <row r="235" spans="1:12" ht="15.75" x14ac:dyDescent="0.2">
      <c r="A235" s="92"/>
      <c r="B235" s="122">
        <v>967</v>
      </c>
      <c r="C235" s="130"/>
      <c r="D235" s="131"/>
      <c r="E235" s="132"/>
      <c r="F235" s="202"/>
      <c r="G235" s="133"/>
      <c r="H235" s="134"/>
      <c r="I235" s="135"/>
      <c r="J235" s="160"/>
      <c r="K235" s="161"/>
      <c r="L235" s="210"/>
    </row>
    <row r="236" spans="1:12" ht="15.75" x14ac:dyDescent="0.2">
      <c r="A236" s="92"/>
      <c r="B236" s="122">
        <v>968</v>
      </c>
      <c r="C236" s="130"/>
      <c r="D236" s="131"/>
      <c r="E236" s="132"/>
      <c r="F236" s="202"/>
      <c r="G236" s="133"/>
      <c r="H236" s="134"/>
      <c r="I236" s="135"/>
      <c r="J236" s="160"/>
      <c r="K236" s="161"/>
      <c r="L236" s="210"/>
    </row>
    <row r="237" spans="1:12" ht="15.75" x14ac:dyDescent="0.2">
      <c r="A237" s="92"/>
      <c r="B237" s="122">
        <v>969</v>
      </c>
      <c r="C237" s="130"/>
      <c r="D237" s="131"/>
      <c r="E237" s="132"/>
      <c r="F237" s="202"/>
      <c r="G237" s="133"/>
      <c r="H237" s="134"/>
      <c r="I237" s="135"/>
      <c r="J237" s="160"/>
      <c r="K237" s="161"/>
      <c r="L237" s="210"/>
    </row>
    <row r="238" spans="1:12" ht="15.75" x14ac:dyDescent="0.2">
      <c r="A238" s="92"/>
      <c r="B238" s="122">
        <v>970</v>
      </c>
      <c r="C238" s="130"/>
      <c r="D238" s="131"/>
      <c r="E238" s="132"/>
      <c r="F238" s="202"/>
      <c r="G238" s="133"/>
      <c r="H238" s="134"/>
      <c r="I238" s="135"/>
      <c r="J238" s="160"/>
      <c r="K238" s="161"/>
      <c r="L238" s="210"/>
    </row>
    <row r="239" spans="1:12" ht="15.75" x14ac:dyDescent="0.2">
      <c r="A239" s="92"/>
      <c r="B239" s="122">
        <v>971</v>
      </c>
      <c r="C239" s="130"/>
      <c r="D239" s="131"/>
      <c r="E239" s="132"/>
      <c r="F239" s="202"/>
      <c r="G239" s="133"/>
      <c r="H239" s="134"/>
      <c r="I239" s="135"/>
      <c r="J239" s="160"/>
      <c r="K239" s="161"/>
      <c r="L239" s="210"/>
    </row>
    <row r="240" spans="1:12" ht="15.75" x14ac:dyDescent="0.2">
      <c r="A240" s="92"/>
      <c r="B240" s="122">
        <v>972</v>
      </c>
      <c r="C240" s="130"/>
      <c r="D240" s="131"/>
      <c r="E240" s="132"/>
      <c r="F240" s="202"/>
      <c r="G240" s="133"/>
      <c r="H240" s="134"/>
      <c r="I240" s="135"/>
      <c r="J240" s="160"/>
      <c r="K240" s="161"/>
      <c r="L240" s="210"/>
    </row>
    <row r="241" spans="1:12" ht="15.75" x14ac:dyDescent="0.2">
      <c r="A241" s="92"/>
      <c r="B241" s="122">
        <v>973</v>
      </c>
      <c r="C241" s="130"/>
      <c r="D241" s="131"/>
      <c r="E241" s="132"/>
      <c r="F241" s="202"/>
      <c r="G241" s="133"/>
      <c r="H241" s="134"/>
      <c r="I241" s="135"/>
      <c r="J241" s="160"/>
      <c r="K241" s="161"/>
      <c r="L241" s="210"/>
    </row>
    <row r="242" spans="1:12" ht="15.75" x14ac:dyDescent="0.2">
      <c r="A242" s="92"/>
      <c r="B242" s="122">
        <v>974</v>
      </c>
      <c r="C242" s="130"/>
      <c r="D242" s="131"/>
      <c r="E242" s="132"/>
      <c r="F242" s="202"/>
      <c r="G242" s="133"/>
      <c r="H242" s="134"/>
      <c r="I242" s="135"/>
      <c r="J242" s="160"/>
      <c r="K242" s="161"/>
      <c r="L242" s="210"/>
    </row>
    <row r="243" spans="1:12" ht="15.75" x14ac:dyDescent="0.2">
      <c r="A243" s="92"/>
      <c r="B243" s="122">
        <v>975</v>
      </c>
      <c r="C243" s="130"/>
      <c r="D243" s="131"/>
      <c r="E243" s="132"/>
      <c r="F243" s="202"/>
      <c r="G243" s="133"/>
      <c r="H243" s="134"/>
      <c r="I243" s="135"/>
      <c r="J243" s="160"/>
      <c r="K243" s="161"/>
      <c r="L243" s="210"/>
    </row>
    <row r="244" spans="1:12" ht="15.75" x14ac:dyDescent="0.2">
      <c r="A244" s="92"/>
      <c r="B244" s="122">
        <v>976</v>
      </c>
      <c r="C244" s="130"/>
      <c r="D244" s="131"/>
      <c r="E244" s="132"/>
      <c r="F244" s="202"/>
      <c r="G244" s="133"/>
      <c r="H244" s="134"/>
      <c r="I244" s="135"/>
      <c r="J244" s="160"/>
      <c r="K244" s="161"/>
      <c r="L244" s="210"/>
    </row>
    <row r="245" spans="1:12" ht="15.75" x14ac:dyDescent="0.2">
      <c r="A245" s="92"/>
      <c r="B245" s="122">
        <v>977</v>
      </c>
      <c r="C245" s="130"/>
      <c r="D245" s="131"/>
      <c r="E245" s="132"/>
      <c r="F245" s="202"/>
      <c r="G245" s="133"/>
      <c r="H245" s="134"/>
      <c r="I245" s="135"/>
      <c r="J245" s="160"/>
      <c r="K245" s="161"/>
      <c r="L245" s="210"/>
    </row>
    <row r="246" spans="1:12" ht="15.75" x14ac:dyDescent="0.2">
      <c r="A246" s="92"/>
      <c r="B246" s="122">
        <v>978</v>
      </c>
      <c r="C246" s="130"/>
      <c r="D246" s="131"/>
      <c r="E246" s="132"/>
      <c r="F246" s="202"/>
      <c r="G246" s="133"/>
      <c r="H246" s="134"/>
      <c r="I246" s="135"/>
      <c r="J246" s="160"/>
      <c r="K246" s="161"/>
      <c r="L246" s="210"/>
    </row>
    <row r="247" spans="1:12" ht="15.75" x14ac:dyDescent="0.2">
      <c r="A247" s="92"/>
      <c r="B247" s="122">
        <v>979</v>
      </c>
      <c r="C247" s="130"/>
      <c r="D247" s="131"/>
      <c r="E247" s="132"/>
      <c r="F247" s="202"/>
      <c r="G247" s="133"/>
      <c r="H247" s="134"/>
      <c r="I247" s="135"/>
      <c r="J247" s="160"/>
      <c r="K247" s="161"/>
      <c r="L247" s="210"/>
    </row>
    <row r="248" spans="1:12" ht="15.75" x14ac:dyDescent="0.2">
      <c r="A248" s="92"/>
      <c r="B248" s="122">
        <v>980</v>
      </c>
      <c r="C248" s="130"/>
      <c r="D248" s="131"/>
      <c r="E248" s="132"/>
      <c r="F248" s="202"/>
      <c r="G248" s="133"/>
      <c r="H248" s="134"/>
      <c r="I248" s="135"/>
      <c r="J248" s="160"/>
      <c r="K248" s="161"/>
      <c r="L248" s="210"/>
    </row>
    <row r="249" spans="1:12" ht="16.5" thickBot="1" x14ac:dyDescent="0.25">
      <c r="A249" s="92"/>
      <c r="B249" s="122">
        <v>981</v>
      </c>
      <c r="C249" s="142"/>
      <c r="D249" s="143"/>
      <c r="E249" s="144"/>
      <c r="F249" s="203"/>
      <c r="G249" s="145"/>
      <c r="H249" s="146"/>
      <c r="I249" s="147"/>
      <c r="J249" s="148"/>
      <c r="K249" s="149"/>
      <c r="L249" s="210"/>
    </row>
    <row r="250" spans="1:12" ht="16.5" thickTop="1" x14ac:dyDescent="0.2">
      <c r="A250" s="92"/>
      <c r="B250" s="122">
        <v>982</v>
      </c>
      <c r="C250" s="152"/>
      <c r="D250" s="153"/>
      <c r="E250" s="154"/>
      <c r="F250" s="204"/>
      <c r="G250" s="155"/>
      <c r="H250" s="156"/>
      <c r="I250" s="157"/>
      <c r="J250" s="158"/>
      <c r="K250" s="159"/>
      <c r="L250" s="210"/>
    </row>
    <row r="251" spans="1:12" ht="15.75" x14ac:dyDescent="0.2">
      <c r="A251" s="92"/>
      <c r="B251" s="122">
        <v>983</v>
      </c>
      <c r="C251" s="130"/>
      <c r="D251" s="131"/>
      <c r="E251" s="132"/>
      <c r="F251" s="202"/>
      <c r="G251" s="133"/>
      <c r="H251" s="134"/>
      <c r="I251" s="135"/>
      <c r="J251" s="160"/>
      <c r="K251" s="161"/>
      <c r="L251" s="210"/>
    </row>
    <row r="252" spans="1:12" ht="15.75" x14ac:dyDescent="0.2">
      <c r="A252" s="92"/>
      <c r="B252" s="122">
        <v>984</v>
      </c>
      <c r="C252" s="130"/>
      <c r="D252" s="131"/>
      <c r="E252" s="132"/>
      <c r="F252" s="202"/>
      <c r="G252" s="133"/>
      <c r="H252" s="134"/>
      <c r="I252" s="135"/>
      <c r="J252" s="160"/>
      <c r="K252" s="161"/>
      <c r="L252" s="210"/>
    </row>
    <row r="253" spans="1:12" ht="15.75" x14ac:dyDescent="0.2">
      <c r="A253" s="92"/>
      <c r="B253" s="122">
        <v>985</v>
      </c>
      <c r="C253" s="130"/>
      <c r="D253" s="131"/>
      <c r="E253" s="132"/>
      <c r="F253" s="202"/>
      <c r="G253" s="133"/>
      <c r="H253" s="134"/>
      <c r="I253" s="135"/>
      <c r="J253" s="160"/>
      <c r="K253" s="161"/>
      <c r="L253" s="210"/>
    </row>
    <row r="254" spans="1:12" ht="15.75" x14ac:dyDescent="0.2">
      <c r="A254" s="92"/>
      <c r="B254" s="122">
        <v>986</v>
      </c>
      <c r="C254" s="130"/>
      <c r="D254" s="131"/>
      <c r="E254" s="132"/>
      <c r="F254" s="202"/>
      <c r="G254" s="133"/>
      <c r="H254" s="134"/>
      <c r="I254" s="135"/>
      <c r="J254" s="160"/>
      <c r="K254" s="161"/>
      <c r="L254" s="210"/>
    </row>
    <row r="255" spans="1:12" ht="15.75" x14ac:dyDescent="0.2">
      <c r="A255" s="92"/>
      <c r="B255" s="122">
        <v>987</v>
      </c>
      <c r="C255" s="130"/>
      <c r="D255" s="131"/>
      <c r="E255" s="132"/>
      <c r="F255" s="202"/>
      <c r="G255" s="133"/>
      <c r="H255" s="134"/>
      <c r="I255" s="135"/>
      <c r="J255" s="160"/>
      <c r="K255" s="161"/>
      <c r="L255" s="210"/>
    </row>
    <row r="256" spans="1:12" ht="15.75" x14ac:dyDescent="0.2">
      <c r="A256" s="92"/>
      <c r="B256" s="122">
        <v>988</v>
      </c>
      <c r="C256" s="130"/>
      <c r="D256" s="131"/>
      <c r="E256" s="132"/>
      <c r="F256" s="202"/>
      <c r="G256" s="133"/>
      <c r="H256" s="134"/>
      <c r="I256" s="135"/>
      <c r="J256" s="160"/>
      <c r="K256" s="161"/>
      <c r="L256" s="210"/>
    </row>
    <row r="257" spans="1:12" ht="15.75" x14ac:dyDescent="0.2">
      <c r="A257" s="92"/>
      <c r="B257" s="122">
        <v>989</v>
      </c>
      <c r="C257" s="130"/>
      <c r="D257" s="131"/>
      <c r="E257" s="132"/>
      <c r="F257" s="202"/>
      <c r="G257" s="133"/>
      <c r="H257" s="134"/>
      <c r="I257" s="135"/>
      <c r="J257" s="160"/>
      <c r="K257" s="161"/>
      <c r="L257" s="210"/>
    </row>
    <row r="258" spans="1:12" ht="15.75" x14ac:dyDescent="0.2">
      <c r="A258" s="92"/>
      <c r="B258" s="122">
        <v>990</v>
      </c>
      <c r="C258" s="130"/>
      <c r="D258" s="131"/>
      <c r="E258" s="132"/>
      <c r="F258" s="202"/>
      <c r="G258" s="133"/>
      <c r="H258" s="134"/>
      <c r="I258" s="135"/>
      <c r="J258" s="160"/>
      <c r="K258" s="161"/>
      <c r="L258" s="210"/>
    </row>
    <row r="259" spans="1:12" ht="15.75" x14ac:dyDescent="0.2">
      <c r="A259" s="92"/>
      <c r="B259" s="122">
        <v>991</v>
      </c>
      <c r="C259" s="130"/>
      <c r="D259" s="131"/>
      <c r="E259" s="132"/>
      <c r="F259" s="202"/>
      <c r="G259" s="133"/>
      <c r="H259" s="134"/>
      <c r="I259" s="135"/>
      <c r="J259" s="160"/>
      <c r="K259" s="161"/>
      <c r="L259" s="210"/>
    </row>
    <row r="260" spans="1:12" ht="15.75" x14ac:dyDescent="0.2">
      <c r="A260" s="92"/>
      <c r="B260" s="122">
        <v>992</v>
      </c>
      <c r="C260" s="130"/>
      <c r="D260" s="131"/>
      <c r="E260" s="132"/>
      <c r="F260" s="202"/>
      <c r="G260" s="133"/>
      <c r="H260" s="134"/>
      <c r="I260" s="135"/>
      <c r="J260" s="160"/>
      <c r="K260" s="161"/>
      <c r="L260" s="210"/>
    </row>
    <row r="261" spans="1:12" ht="15.75" x14ac:dyDescent="0.2">
      <c r="A261" s="92"/>
      <c r="B261" s="122">
        <v>993</v>
      </c>
      <c r="C261" s="130"/>
      <c r="D261" s="131"/>
      <c r="E261" s="132"/>
      <c r="F261" s="202"/>
      <c r="G261" s="133"/>
      <c r="H261" s="134"/>
      <c r="I261" s="135"/>
      <c r="J261" s="160"/>
      <c r="K261" s="161"/>
      <c r="L261" s="210"/>
    </row>
    <row r="262" spans="1:12" ht="15.75" x14ac:dyDescent="0.2">
      <c r="A262" s="92"/>
      <c r="B262" s="122">
        <v>994</v>
      </c>
      <c r="C262" s="130"/>
      <c r="D262" s="131"/>
      <c r="E262" s="132"/>
      <c r="F262" s="202"/>
      <c r="G262" s="133"/>
      <c r="H262" s="134"/>
      <c r="I262" s="135"/>
      <c r="J262" s="160"/>
      <c r="K262" s="161"/>
      <c r="L262" s="210"/>
    </row>
    <row r="263" spans="1:12" ht="15.75" x14ac:dyDescent="0.2">
      <c r="A263" s="92"/>
      <c r="B263" s="122">
        <v>995</v>
      </c>
      <c r="C263" s="130"/>
      <c r="D263" s="131"/>
      <c r="E263" s="132"/>
      <c r="F263" s="202"/>
      <c r="G263" s="133"/>
      <c r="H263" s="134"/>
      <c r="I263" s="135"/>
      <c r="J263" s="160"/>
      <c r="K263" s="161"/>
      <c r="L263" s="210"/>
    </row>
    <row r="264" spans="1:12" ht="15.75" x14ac:dyDescent="0.2">
      <c r="A264" s="92"/>
      <c r="B264" s="122">
        <v>996</v>
      </c>
      <c r="C264" s="130"/>
      <c r="D264" s="131"/>
      <c r="E264" s="132"/>
      <c r="F264" s="202"/>
      <c r="G264" s="133"/>
      <c r="H264" s="134"/>
      <c r="I264" s="135"/>
      <c r="J264" s="160"/>
      <c r="K264" s="161"/>
      <c r="L264" s="210"/>
    </row>
    <row r="265" spans="1:12" ht="15.75" x14ac:dyDescent="0.2">
      <c r="A265" s="92"/>
      <c r="B265" s="122">
        <v>997</v>
      </c>
      <c r="C265" s="130"/>
      <c r="D265" s="131"/>
      <c r="E265" s="132"/>
      <c r="F265" s="202"/>
      <c r="G265" s="133"/>
      <c r="H265" s="134"/>
      <c r="I265" s="135"/>
      <c r="J265" s="160"/>
      <c r="K265" s="161"/>
      <c r="L265" s="210"/>
    </row>
    <row r="266" spans="1:12" ht="15.75" x14ac:dyDescent="0.2">
      <c r="A266" s="92"/>
      <c r="B266" s="122">
        <v>998</v>
      </c>
      <c r="C266" s="130"/>
      <c r="D266" s="131"/>
      <c r="E266" s="132"/>
      <c r="F266" s="202"/>
      <c r="G266" s="133"/>
      <c r="H266" s="134"/>
      <c r="I266" s="135"/>
      <c r="J266" s="160"/>
      <c r="K266" s="161"/>
      <c r="L266" s="210"/>
    </row>
    <row r="267" spans="1:12" ht="15.75" x14ac:dyDescent="0.2">
      <c r="A267" s="92"/>
      <c r="B267" s="122">
        <v>999</v>
      </c>
      <c r="C267" s="130"/>
      <c r="D267" s="131"/>
      <c r="E267" s="132"/>
      <c r="F267" s="202"/>
      <c r="G267" s="133"/>
      <c r="H267" s="134"/>
      <c r="I267" s="135"/>
      <c r="J267" s="160"/>
      <c r="K267" s="161"/>
      <c r="L267" s="210"/>
    </row>
    <row r="268" spans="1:12" ht="15.75" x14ac:dyDescent="0.2">
      <c r="A268" s="92"/>
      <c r="B268" s="122">
        <v>1000</v>
      </c>
      <c r="C268" s="130"/>
      <c r="D268" s="131"/>
      <c r="E268" s="132"/>
      <c r="F268" s="202"/>
      <c r="G268" s="133"/>
      <c r="H268" s="134"/>
      <c r="I268" s="135"/>
      <c r="J268" s="160"/>
      <c r="K268" s="161"/>
      <c r="L268" s="210"/>
    </row>
    <row r="269" spans="1:12" ht="15.75" x14ac:dyDescent="0.2">
      <c r="A269" s="92"/>
      <c r="B269" s="122">
        <v>1001</v>
      </c>
      <c r="C269" s="130"/>
      <c r="D269" s="131"/>
      <c r="E269" s="132"/>
      <c r="F269" s="202"/>
      <c r="G269" s="133"/>
      <c r="H269" s="134"/>
      <c r="I269" s="135"/>
      <c r="J269" s="160"/>
      <c r="K269" s="161"/>
      <c r="L269" s="210"/>
    </row>
    <row r="270" spans="1:12" ht="15.75" x14ac:dyDescent="0.2">
      <c r="A270" s="92"/>
      <c r="B270" s="122">
        <v>1002</v>
      </c>
      <c r="C270" s="130"/>
      <c r="D270" s="131"/>
      <c r="E270" s="132"/>
      <c r="F270" s="202"/>
      <c r="G270" s="133"/>
      <c r="H270" s="134"/>
      <c r="I270" s="135"/>
      <c r="J270" s="160"/>
      <c r="K270" s="161"/>
      <c r="L270" s="210"/>
    </row>
    <row r="271" spans="1:12" ht="15.75" x14ac:dyDescent="0.2">
      <c r="A271" s="92"/>
      <c r="B271" s="122">
        <v>1003</v>
      </c>
      <c r="C271" s="130"/>
      <c r="D271" s="131"/>
      <c r="E271" s="132"/>
      <c r="F271" s="202"/>
      <c r="G271" s="133"/>
      <c r="H271" s="134"/>
      <c r="I271" s="135"/>
      <c r="J271" s="160"/>
      <c r="K271" s="161"/>
      <c r="L271" s="210"/>
    </row>
    <row r="272" spans="1:12" ht="15.75" x14ac:dyDescent="0.2">
      <c r="A272" s="92"/>
      <c r="B272" s="122">
        <v>1004</v>
      </c>
      <c r="C272" s="130"/>
      <c r="D272" s="131"/>
      <c r="E272" s="132"/>
      <c r="F272" s="202"/>
      <c r="G272" s="133"/>
      <c r="H272" s="134"/>
      <c r="I272" s="135"/>
      <c r="J272" s="160"/>
      <c r="K272" s="161"/>
      <c r="L272" s="210"/>
    </row>
    <row r="273" spans="1:12" ht="15.75" x14ac:dyDescent="0.2">
      <c r="A273" s="92"/>
      <c r="B273" s="122">
        <v>1005</v>
      </c>
      <c r="C273" s="130"/>
      <c r="D273" s="131"/>
      <c r="E273" s="132"/>
      <c r="F273" s="202"/>
      <c r="G273" s="133"/>
      <c r="H273" s="134"/>
      <c r="I273" s="135"/>
      <c r="J273" s="160"/>
      <c r="K273" s="161"/>
      <c r="L273" s="210"/>
    </row>
    <row r="274" spans="1:12" ht="15.75" x14ac:dyDescent="0.2">
      <c r="A274" s="92"/>
      <c r="B274" s="122">
        <v>1006</v>
      </c>
      <c r="C274" s="130"/>
      <c r="D274" s="131"/>
      <c r="E274" s="132"/>
      <c r="F274" s="202"/>
      <c r="G274" s="133"/>
      <c r="H274" s="134"/>
      <c r="I274" s="135"/>
      <c r="J274" s="160"/>
      <c r="K274" s="161"/>
      <c r="L274" s="210"/>
    </row>
    <row r="275" spans="1:12" ht="15.75" x14ac:dyDescent="0.2">
      <c r="A275" s="92"/>
      <c r="B275" s="122">
        <v>1007</v>
      </c>
      <c r="C275" s="130"/>
      <c r="D275" s="131"/>
      <c r="E275" s="132"/>
      <c r="F275" s="202"/>
      <c r="G275" s="133"/>
      <c r="H275" s="134"/>
      <c r="I275" s="135"/>
      <c r="J275" s="160"/>
      <c r="K275" s="161"/>
      <c r="L275" s="210"/>
    </row>
    <row r="276" spans="1:12" ht="15.75" x14ac:dyDescent="0.2">
      <c r="A276" s="92"/>
      <c r="B276" s="122">
        <v>1008</v>
      </c>
      <c r="C276" s="130"/>
      <c r="D276" s="131"/>
      <c r="E276" s="132"/>
      <c r="F276" s="202"/>
      <c r="G276" s="133"/>
      <c r="H276" s="134"/>
      <c r="I276" s="135"/>
      <c r="J276" s="160"/>
      <c r="K276" s="161"/>
      <c r="L276" s="210"/>
    </row>
    <row r="277" spans="1:12" ht="15.75" x14ac:dyDescent="0.2">
      <c r="A277" s="92"/>
      <c r="B277" s="122">
        <v>1009</v>
      </c>
      <c r="C277" s="130"/>
      <c r="D277" s="131"/>
      <c r="E277" s="132"/>
      <c r="F277" s="202"/>
      <c r="G277" s="133"/>
      <c r="H277" s="134"/>
      <c r="I277" s="135"/>
      <c r="J277" s="160"/>
      <c r="K277" s="161"/>
      <c r="L277" s="210"/>
    </row>
    <row r="278" spans="1:12" ht="15.75" x14ac:dyDescent="0.2">
      <c r="A278" s="92"/>
      <c r="B278" s="122">
        <v>1010</v>
      </c>
      <c r="C278" s="130"/>
      <c r="D278" s="131"/>
      <c r="E278" s="132"/>
      <c r="F278" s="202"/>
      <c r="G278" s="133"/>
      <c r="H278" s="134"/>
      <c r="I278" s="135"/>
      <c r="J278" s="160"/>
      <c r="K278" s="161"/>
      <c r="L278" s="210"/>
    </row>
    <row r="279" spans="1:12" ht="15.75" x14ac:dyDescent="0.2">
      <c r="A279" s="92"/>
      <c r="B279" s="122">
        <v>1011</v>
      </c>
      <c r="C279" s="130"/>
      <c r="D279" s="131"/>
      <c r="E279" s="132"/>
      <c r="F279" s="202"/>
      <c r="G279" s="133"/>
      <c r="H279" s="134"/>
      <c r="I279" s="135"/>
      <c r="J279" s="160"/>
      <c r="K279" s="161"/>
      <c r="L279" s="210"/>
    </row>
    <row r="280" spans="1:12" ht="15.75" x14ac:dyDescent="0.2">
      <c r="A280" s="92"/>
      <c r="B280" s="122">
        <v>1012</v>
      </c>
      <c r="C280" s="130"/>
      <c r="D280" s="131"/>
      <c r="E280" s="132"/>
      <c r="F280" s="202"/>
      <c r="G280" s="133"/>
      <c r="H280" s="134"/>
      <c r="I280" s="135"/>
      <c r="J280" s="160"/>
      <c r="K280" s="161"/>
      <c r="L280" s="210"/>
    </row>
    <row r="281" spans="1:12" ht="15.75" x14ac:dyDescent="0.2">
      <c r="A281" s="92"/>
      <c r="B281" s="122">
        <v>1013</v>
      </c>
      <c r="C281" s="130"/>
      <c r="D281" s="131"/>
      <c r="E281" s="132"/>
      <c r="F281" s="202"/>
      <c r="G281" s="133"/>
      <c r="H281" s="134"/>
      <c r="I281" s="135"/>
      <c r="J281" s="160"/>
      <c r="K281" s="161"/>
      <c r="L281" s="210"/>
    </row>
    <row r="282" spans="1:12" ht="15.75" x14ac:dyDescent="0.2">
      <c r="A282" s="92"/>
      <c r="B282" s="122">
        <v>1014</v>
      </c>
      <c r="C282" s="130"/>
      <c r="D282" s="131"/>
      <c r="E282" s="132"/>
      <c r="F282" s="202"/>
      <c r="G282" s="133"/>
      <c r="H282" s="134"/>
      <c r="I282" s="135"/>
      <c r="J282" s="160"/>
      <c r="K282" s="161"/>
      <c r="L282" s="210"/>
    </row>
    <row r="283" spans="1:12" ht="15.75" x14ac:dyDescent="0.2">
      <c r="A283" s="92"/>
      <c r="B283" s="122">
        <v>1015</v>
      </c>
      <c r="C283" s="130"/>
      <c r="D283" s="131"/>
      <c r="E283" s="132"/>
      <c r="F283" s="202"/>
      <c r="G283" s="133"/>
      <c r="H283" s="134"/>
      <c r="I283" s="135"/>
      <c r="J283" s="160"/>
      <c r="K283" s="161"/>
      <c r="L283" s="210"/>
    </row>
    <row r="284" spans="1:12" ht="16.5" thickBot="1" x14ac:dyDescent="0.25">
      <c r="A284" s="92"/>
      <c r="B284" s="122">
        <v>1016</v>
      </c>
      <c r="C284" s="142"/>
      <c r="D284" s="143"/>
      <c r="E284" s="144"/>
      <c r="F284" s="203"/>
      <c r="G284" s="145"/>
      <c r="H284" s="146"/>
      <c r="I284" s="147"/>
      <c r="J284" s="148"/>
      <c r="K284" s="149"/>
      <c r="L284" s="210"/>
    </row>
    <row r="285" spans="1:12" ht="16.5" thickTop="1" x14ac:dyDescent="0.2">
      <c r="A285" s="92"/>
      <c r="B285" s="122">
        <v>1017</v>
      </c>
      <c r="C285" s="152"/>
      <c r="D285" s="153"/>
      <c r="E285" s="154"/>
      <c r="F285" s="204"/>
      <c r="G285" s="155"/>
      <c r="H285" s="156"/>
      <c r="I285" s="157"/>
      <c r="J285" s="158"/>
      <c r="K285" s="159"/>
      <c r="L285" s="210"/>
    </row>
    <row r="286" spans="1:12" ht="15.75" x14ac:dyDescent="0.2">
      <c r="A286" s="92"/>
      <c r="B286" s="122">
        <v>1018</v>
      </c>
      <c r="C286" s="130"/>
      <c r="D286" s="131"/>
      <c r="E286" s="132"/>
      <c r="F286" s="202"/>
      <c r="G286" s="133"/>
      <c r="H286" s="134"/>
      <c r="I286" s="135"/>
      <c r="J286" s="160"/>
      <c r="K286" s="161"/>
      <c r="L286" s="210"/>
    </row>
    <row r="287" spans="1:12" ht="15.75" x14ac:dyDescent="0.2">
      <c r="A287" s="92"/>
      <c r="B287" s="122">
        <v>1019</v>
      </c>
      <c r="C287" s="130"/>
      <c r="D287" s="131"/>
      <c r="E287" s="132"/>
      <c r="F287" s="202"/>
      <c r="G287" s="133"/>
      <c r="H287" s="134"/>
      <c r="I287" s="135"/>
      <c r="J287" s="160"/>
      <c r="K287" s="161"/>
      <c r="L287" s="210"/>
    </row>
    <row r="288" spans="1:12" ht="15.75" x14ac:dyDescent="0.2">
      <c r="A288" s="92"/>
      <c r="B288" s="122">
        <v>1020</v>
      </c>
      <c r="C288" s="130"/>
      <c r="D288" s="131"/>
      <c r="E288" s="132"/>
      <c r="F288" s="202"/>
      <c r="G288" s="133"/>
      <c r="H288" s="134"/>
      <c r="I288" s="135"/>
      <c r="J288" s="160"/>
      <c r="K288" s="161"/>
      <c r="L288" s="210"/>
    </row>
    <row r="289" spans="1:12" ht="15.75" x14ac:dyDescent="0.2">
      <c r="A289" s="92"/>
      <c r="B289" s="122">
        <v>1021</v>
      </c>
      <c r="C289" s="130"/>
      <c r="D289" s="131"/>
      <c r="E289" s="132"/>
      <c r="F289" s="202"/>
      <c r="G289" s="133"/>
      <c r="H289" s="134"/>
      <c r="I289" s="135"/>
      <c r="J289" s="160"/>
      <c r="K289" s="161"/>
      <c r="L289" s="210"/>
    </row>
    <row r="290" spans="1:12" ht="15.75" x14ac:dyDescent="0.2">
      <c r="A290" s="92"/>
      <c r="B290" s="122">
        <v>1022</v>
      </c>
      <c r="C290" s="130"/>
      <c r="D290" s="131"/>
      <c r="E290" s="132"/>
      <c r="F290" s="202"/>
      <c r="G290" s="133"/>
      <c r="H290" s="134"/>
      <c r="I290" s="135"/>
      <c r="J290" s="160"/>
      <c r="K290" s="161"/>
      <c r="L290" s="210"/>
    </row>
    <row r="291" spans="1:12" ht="15.75" x14ac:dyDescent="0.2">
      <c r="A291" s="92"/>
      <c r="B291" s="122">
        <v>1023</v>
      </c>
      <c r="C291" s="130"/>
      <c r="D291" s="131"/>
      <c r="E291" s="132"/>
      <c r="F291" s="202"/>
      <c r="G291" s="133"/>
      <c r="H291" s="134"/>
      <c r="I291" s="135"/>
      <c r="J291" s="160"/>
      <c r="K291" s="161"/>
      <c r="L291" s="210"/>
    </row>
    <row r="292" spans="1:12" ht="15.75" x14ac:dyDescent="0.2">
      <c r="A292" s="92"/>
      <c r="B292" s="122">
        <v>1024</v>
      </c>
      <c r="C292" s="130"/>
      <c r="D292" s="131"/>
      <c r="E292" s="132"/>
      <c r="F292" s="202"/>
      <c r="G292" s="133"/>
      <c r="H292" s="134"/>
      <c r="I292" s="135"/>
      <c r="J292" s="160"/>
      <c r="K292" s="161"/>
      <c r="L292" s="210"/>
    </row>
    <row r="293" spans="1:12" ht="15.75" x14ac:dyDescent="0.2">
      <c r="A293" s="92"/>
      <c r="B293" s="122">
        <v>1025</v>
      </c>
      <c r="C293" s="130"/>
      <c r="D293" s="131"/>
      <c r="E293" s="132"/>
      <c r="F293" s="202"/>
      <c r="G293" s="133"/>
      <c r="H293" s="134"/>
      <c r="I293" s="135"/>
      <c r="J293" s="160"/>
      <c r="K293" s="161"/>
      <c r="L293" s="210"/>
    </row>
    <row r="294" spans="1:12" ht="15.75" x14ac:dyDescent="0.2">
      <c r="A294" s="92"/>
      <c r="B294" s="122">
        <v>1026</v>
      </c>
      <c r="C294" s="130"/>
      <c r="D294" s="131"/>
      <c r="E294" s="132"/>
      <c r="F294" s="202"/>
      <c r="G294" s="133"/>
      <c r="H294" s="134"/>
      <c r="I294" s="135"/>
      <c r="J294" s="160"/>
      <c r="K294" s="161"/>
      <c r="L294" s="210"/>
    </row>
    <row r="295" spans="1:12" ht="15.75" x14ac:dyDescent="0.2">
      <c r="A295" s="92"/>
      <c r="B295" s="122">
        <v>1027</v>
      </c>
      <c r="C295" s="130"/>
      <c r="D295" s="131"/>
      <c r="E295" s="132"/>
      <c r="F295" s="202"/>
      <c r="G295" s="133"/>
      <c r="H295" s="134"/>
      <c r="I295" s="135"/>
      <c r="J295" s="160"/>
      <c r="K295" s="161"/>
      <c r="L295" s="210"/>
    </row>
    <row r="296" spans="1:12" ht="15.75" x14ac:dyDescent="0.2">
      <c r="A296" s="92"/>
      <c r="B296" s="122">
        <v>1028</v>
      </c>
      <c r="C296" s="130"/>
      <c r="D296" s="131"/>
      <c r="E296" s="132"/>
      <c r="F296" s="202"/>
      <c r="G296" s="133"/>
      <c r="H296" s="134"/>
      <c r="I296" s="135"/>
      <c r="J296" s="160"/>
      <c r="K296" s="161"/>
      <c r="L296" s="210"/>
    </row>
    <row r="297" spans="1:12" ht="15.75" x14ac:dyDescent="0.2">
      <c r="A297" s="92"/>
      <c r="B297" s="122">
        <v>1029</v>
      </c>
      <c r="C297" s="130"/>
      <c r="D297" s="131"/>
      <c r="E297" s="132"/>
      <c r="F297" s="202"/>
      <c r="G297" s="133"/>
      <c r="H297" s="134"/>
      <c r="I297" s="135"/>
      <c r="J297" s="160"/>
      <c r="K297" s="161"/>
      <c r="L297" s="210"/>
    </row>
    <row r="298" spans="1:12" ht="15.75" x14ac:dyDescent="0.2">
      <c r="A298" s="92"/>
      <c r="B298" s="122">
        <v>1030</v>
      </c>
      <c r="C298" s="130"/>
      <c r="D298" s="131"/>
      <c r="E298" s="132"/>
      <c r="F298" s="202"/>
      <c r="G298" s="133"/>
      <c r="H298" s="134"/>
      <c r="I298" s="135"/>
      <c r="J298" s="160"/>
      <c r="K298" s="161"/>
      <c r="L298" s="210"/>
    </row>
    <row r="299" spans="1:12" ht="15.75" x14ac:dyDescent="0.2">
      <c r="A299" s="92"/>
      <c r="B299" s="122">
        <v>1031</v>
      </c>
      <c r="C299" s="130"/>
      <c r="D299" s="131"/>
      <c r="E299" s="132"/>
      <c r="F299" s="202"/>
      <c r="G299" s="133"/>
      <c r="H299" s="134"/>
      <c r="I299" s="135"/>
      <c r="J299" s="160"/>
      <c r="K299" s="161"/>
      <c r="L299" s="210"/>
    </row>
    <row r="300" spans="1:12" ht="15.75" x14ac:dyDescent="0.2">
      <c r="A300" s="92"/>
      <c r="B300" s="122">
        <v>1032</v>
      </c>
      <c r="C300" s="130"/>
      <c r="D300" s="131"/>
      <c r="E300" s="132"/>
      <c r="F300" s="202"/>
      <c r="G300" s="133"/>
      <c r="H300" s="134"/>
      <c r="I300" s="135"/>
      <c r="J300" s="160"/>
      <c r="K300" s="161"/>
      <c r="L300" s="210"/>
    </row>
    <row r="301" spans="1:12" ht="15.75" x14ac:dyDescent="0.2">
      <c r="A301" s="92"/>
      <c r="B301" s="122">
        <v>1033</v>
      </c>
      <c r="C301" s="130"/>
      <c r="D301" s="131"/>
      <c r="E301" s="132"/>
      <c r="F301" s="202"/>
      <c r="G301" s="133"/>
      <c r="H301" s="134"/>
      <c r="I301" s="135"/>
      <c r="J301" s="160"/>
      <c r="K301" s="161"/>
      <c r="L301" s="210"/>
    </row>
    <row r="302" spans="1:12" ht="15.75" x14ac:dyDescent="0.2">
      <c r="A302" s="92"/>
      <c r="B302" s="122">
        <v>1034</v>
      </c>
      <c r="C302" s="130"/>
      <c r="D302" s="131"/>
      <c r="E302" s="132"/>
      <c r="F302" s="202"/>
      <c r="G302" s="133"/>
      <c r="H302" s="134"/>
      <c r="I302" s="135"/>
      <c r="J302" s="160"/>
      <c r="K302" s="161"/>
      <c r="L302" s="210"/>
    </row>
    <row r="303" spans="1:12" ht="15.75" x14ac:dyDescent="0.2">
      <c r="A303" s="92"/>
      <c r="B303" s="122">
        <v>1035</v>
      </c>
      <c r="C303" s="130"/>
      <c r="D303" s="131"/>
      <c r="E303" s="132"/>
      <c r="F303" s="202"/>
      <c r="G303" s="133"/>
      <c r="H303" s="134"/>
      <c r="I303" s="135"/>
      <c r="J303" s="160"/>
      <c r="K303" s="161"/>
      <c r="L303" s="210"/>
    </row>
    <row r="304" spans="1:12" ht="15.75" x14ac:dyDescent="0.2">
      <c r="A304" s="92"/>
      <c r="B304" s="122">
        <v>1036</v>
      </c>
      <c r="C304" s="130"/>
      <c r="D304" s="131"/>
      <c r="E304" s="132"/>
      <c r="F304" s="202"/>
      <c r="G304" s="133"/>
      <c r="H304" s="134"/>
      <c r="I304" s="135"/>
      <c r="J304" s="160"/>
      <c r="K304" s="161"/>
      <c r="L304" s="210"/>
    </row>
    <row r="305" spans="1:12" ht="15.75" x14ac:dyDescent="0.2">
      <c r="A305" s="92"/>
      <c r="B305" s="122">
        <v>1037</v>
      </c>
      <c r="C305" s="130"/>
      <c r="D305" s="131"/>
      <c r="E305" s="132"/>
      <c r="F305" s="202"/>
      <c r="G305" s="133"/>
      <c r="H305" s="134"/>
      <c r="I305" s="135"/>
      <c r="J305" s="160"/>
      <c r="K305" s="161"/>
      <c r="L305" s="210"/>
    </row>
    <row r="306" spans="1:12" ht="15.75" x14ac:dyDescent="0.2">
      <c r="A306" s="92"/>
      <c r="B306" s="122">
        <v>1038</v>
      </c>
      <c r="C306" s="130"/>
      <c r="D306" s="131"/>
      <c r="E306" s="132"/>
      <c r="F306" s="202"/>
      <c r="G306" s="133"/>
      <c r="H306" s="134"/>
      <c r="I306" s="135"/>
      <c r="J306" s="160"/>
      <c r="K306" s="161"/>
      <c r="L306" s="210"/>
    </row>
    <row r="307" spans="1:12" ht="15.75" x14ac:dyDescent="0.2">
      <c r="A307" s="92"/>
      <c r="B307" s="122">
        <v>1039</v>
      </c>
      <c r="C307" s="130"/>
      <c r="D307" s="131"/>
      <c r="E307" s="132"/>
      <c r="F307" s="202"/>
      <c r="G307" s="133"/>
      <c r="H307" s="134"/>
      <c r="I307" s="135"/>
      <c r="J307" s="160"/>
      <c r="K307" s="161"/>
      <c r="L307" s="210"/>
    </row>
    <row r="308" spans="1:12" ht="15.75" x14ac:dyDescent="0.2">
      <c r="A308" s="92"/>
      <c r="B308" s="122">
        <v>1040</v>
      </c>
      <c r="C308" s="130"/>
      <c r="D308" s="131"/>
      <c r="E308" s="132"/>
      <c r="F308" s="202"/>
      <c r="G308" s="133"/>
      <c r="H308" s="134"/>
      <c r="I308" s="135"/>
      <c r="J308" s="160"/>
      <c r="K308" s="161"/>
      <c r="L308" s="210"/>
    </row>
    <row r="309" spans="1:12" ht="15.75" x14ac:dyDescent="0.2">
      <c r="A309" s="92"/>
      <c r="B309" s="122">
        <v>1041</v>
      </c>
      <c r="C309" s="130"/>
      <c r="D309" s="131"/>
      <c r="E309" s="132"/>
      <c r="F309" s="202"/>
      <c r="G309" s="133"/>
      <c r="H309" s="134"/>
      <c r="I309" s="135"/>
      <c r="J309" s="160"/>
      <c r="K309" s="161"/>
      <c r="L309" s="210"/>
    </row>
    <row r="310" spans="1:12" ht="15.75" x14ac:dyDescent="0.2">
      <c r="A310" s="92"/>
      <c r="B310" s="122">
        <v>1042</v>
      </c>
      <c r="C310" s="130"/>
      <c r="D310" s="131"/>
      <c r="E310" s="132"/>
      <c r="F310" s="202"/>
      <c r="G310" s="133"/>
      <c r="H310" s="134"/>
      <c r="I310" s="135"/>
      <c r="J310" s="160"/>
      <c r="K310" s="161"/>
      <c r="L310" s="210"/>
    </row>
    <row r="311" spans="1:12" ht="15.75" x14ac:dyDescent="0.2">
      <c r="A311" s="92"/>
      <c r="B311" s="122">
        <v>1043</v>
      </c>
      <c r="C311" s="130"/>
      <c r="D311" s="131"/>
      <c r="E311" s="132"/>
      <c r="F311" s="202"/>
      <c r="G311" s="133"/>
      <c r="H311" s="134"/>
      <c r="I311" s="135"/>
      <c r="J311" s="160"/>
      <c r="K311" s="161"/>
      <c r="L311" s="210"/>
    </row>
    <row r="312" spans="1:12" ht="15.75" x14ac:dyDescent="0.2">
      <c r="A312" s="92"/>
      <c r="B312" s="122">
        <v>1044</v>
      </c>
      <c r="C312" s="130"/>
      <c r="D312" s="131"/>
      <c r="E312" s="132"/>
      <c r="F312" s="202"/>
      <c r="G312" s="133"/>
      <c r="H312" s="134"/>
      <c r="I312" s="135"/>
      <c r="J312" s="160"/>
      <c r="K312" s="161"/>
      <c r="L312" s="210"/>
    </row>
    <row r="313" spans="1:12" ht="15.75" x14ac:dyDescent="0.2">
      <c r="A313" s="92"/>
      <c r="B313" s="122">
        <v>1045</v>
      </c>
      <c r="C313" s="130"/>
      <c r="D313" s="131"/>
      <c r="E313" s="132"/>
      <c r="F313" s="202"/>
      <c r="G313" s="133"/>
      <c r="H313" s="134"/>
      <c r="I313" s="135"/>
      <c r="J313" s="160"/>
      <c r="K313" s="161"/>
      <c r="L313" s="210"/>
    </row>
    <row r="314" spans="1:12" ht="15.75" x14ac:dyDescent="0.2">
      <c r="A314" s="92"/>
      <c r="B314" s="122">
        <v>1046</v>
      </c>
      <c r="C314" s="130"/>
      <c r="D314" s="131"/>
      <c r="E314" s="132"/>
      <c r="F314" s="202"/>
      <c r="G314" s="133"/>
      <c r="H314" s="134"/>
      <c r="I314" s="135"/>
      <c r="J314" s="160"/>
      <c r="K314" s="161"/>
      <c r="L314" s="210"/>
    </row>
    <row r="315" spans="1:12" ht="15.75" x14ac:dyDescent="0.2">
      <c r="A315" s="92"/>
      <c r="B315" s="122">
        <v>1047</v>
      </c>
      <c r="C315" s="130"/>
      <c r="D315" s="131"/>
      <c r="E315" s="132"/>
      <c r="F315" s="202"/>
      <c r="G315" s="133"/>
      <c r="H315" s="134"/>
      <c r="I315" s="135"/>
      <c r="J315" s="160"/>
      <c r="K315" s="161"/>
      <c r="L315" s="210"/>
    </row>
    <row r="316" spans="1:12" ht="15.75" x14ac:dyDescent="0.2">
      <c r="A316" s="92"/>
      <c r="B316" s="122">
        <v>1048</v>
      </c>
      <c r="C316" s="130"/>
      <c r="D316" s="131"/>
      <c r="E316" s="132"/>
      <c r="F316" s="202"/>
      <c r="G316" s="133"/>
      <c r="H316" s="134"/>
      <c r="I316" s="135"/>
      <c r="J316" s="160"/>
      <c r="K316" s="161"/>
      <c r="L316" s="210"/>
    </row>
    <row r="317" spans="1:12" ht="15.75" x14ac:dyDescent="0.2">
      <c r="A317" s="92"/>
      <c r="B317" s="122">
        <v>1049</v>
      </c>
      <c r="C317" s="130"/>
      <c r="D317" s="131"/>
      <c r="E317" s="132"/>
      <c r="F317" s="202"/>
      <c r="G317" s="133"/>
      <c r="H317" s="134"/>
      <c r="I317" s="135"/>
      <c r="J317" s="160"/>
      <c r="K317" s="161"/>
      <c r="L317" s="210"/>
    </row>
    <row r="318" spans="1:12" ht="15.75" x14ac:dyDescent="0.2">
      <c r="A318" s="92"/>
      <c r="B318" s="122">
        <v>1050</v>
      </c>
      <c r="C318" s="130"/>
      <c r="D318" s="131"/>
      <c r="E318" s="132"/>
      <c r="F318" s="202"/>
      <c r="G318" s="133"/>
      <c r="H318" s="134"/>
      <c r="I318" s="135"/>
      <c r="J318" s="160"/>
      <c r="K318" s="161"/>
      <c r="L318" s="210"/>
    </row>
    <row r="319" spans="1:12" ht="15.75" x14ac:dyDescent="0.2">
      <c r="A319" s="92"/>
      <c r="B319" s="122">
        <v>1051</v>
      </c>
      <c r="C319" s="130"/>
      <c r="D319" s="131"/>
      <c r="E319" s="132"/>
      <c r="F319" s="202"/>
      <c r="G319" s="133"/>
      <c r="H319" s="134"/>
      <c r="I319" s="135"/>
      <c r="J319" s="160"/>
      <c r="K319" s="161"/>
      <c r="L319" s="210"/>
    </row>
    <row r="320" spans="1:12" ht="15.75" x14ac:dyDescent="0.2">
      <c r="A320" s="92"/>
      <c r="B320" s="122">
        <v>1052</v>
      </c>
      <c r="C320" s="130"/>
      <c r="D320" s="131"/>
      <c r="E320" s="132"/>
      <c r="F320" s="202"/>
      <c r="G320" s="133"/>
      <c r="H320" s="134"/>
      <c r="I320" s="135"/>
      <c r="J320" s="160"/>
      <c r="K320" s="161"/>
      <c r="L320" s="210"/>
    </row>
    <row r="321" spans="1:12" ht="16.5" thickBot="1" x14ac:dyDescent="0.25">
      <c r="A321" s="92"/>
      <c r="B321" s="122">
        <v>1053</v>
      </c>
      <c r="C321" s="142"/>
      <c r="D321" s="143"/>
      <c r="E321" s="144"/>
      <c r="F321" s="203"/>
      <c r="G321" s="145"/>
      <c r="H321" s="146"/>
      <c r="I321" s="147"/>
      <c r="J321" s="148"/>
      <c r="K321" s="149"/>
      <c r="L321" s="210"/>
    </row>
    <row r="322" spans="1:12" ht="16.5" thickTop="1" x14ac:dyDescent="0.2">
      <c r="A322" s="92"/>
      <c r="B322" s="122">
        <v>1054</v>
      </c>
      <c r="C322" s="152"/>
      <c r="D322" s="153"/>
      <c r="E322" s="154"/>
      <c r="F322" s="204"/>
      <c r="G322" s="155"/>
      <c r="H322" s="156"/>
      <c r="I322" s="157"/>
      <c r="J322" s="158"/>
      <c r="K322" s="159"/>
      <c r="L322" s="210"/>
    </row>
    <row r="323" spans="1:12" ht="15.75" x14ac:dyDescent="0.2">
      <c r="A323" s="92"/>
      <c r="B323" s="122">
        <v>1055</v>
      </c>
      <c r="C323" s="130"/>
      <c r="D323" s="131"/>
      <c r="E323" s="132"/>
      <c r="F323" s="202"/>
      <c r="G323" s="133"/>
      <c r="H323" s="134"/>
      <c r="I323" s="135"/>
      <c r="J323" s="160"/>
      <c r="K323" s="161"/>
      <c r="L323" s="210"/>
    </row>
    <row r="324" spans="1:12" ht="15.75" x14ac:dyDescent="0.2">
      <c r="A324" s="92"/>
      <c r="B324" s="122">
        <v>1056</v>
      </c>
      <c r="C324" s="130"/>
      <c r="D324" s="131"/>
      <c r="E324" s="132"/>
      <c r="F324" s="202"/>
      <c r="G324" s="133"/>
      <c r="H324" s="134"/>
      <c r="I324" s="135"/>
      <c r="J324" s="160"/>
      <c r="K324" s="161"/>
      <c r="L324" s="210"/>
    </row>
    <row r="325" spans="1:12" ht="15.75" x14ac:dyDescent="0.2">
      <c r="A325" s="92"/>
      <c r="B325" s="122">
        <v>1057</v>
      </c>
      <c r="C325" s="130"/>
      <c r="D325" s="131"/>
      <c r="E325" s="132"/>
      <c r="F325" s="202"/>
      <c r="G325" s="133"/>
      <c r="H325" s="134"/>
      <c r="I325" s="135"/>
      <c r="J325" s="160"/>
      <c r="K325" s="161"/>
      <c r="L325" s="210"/>
    </row>
    <row r="326" spans="1:12" ht="15.75" x14ac:dyDescent="0.2">
      <c r="A326" s="92"/>
      <c r="B326" s="122">
        <v>1058</v>
      </c>
      <c r="C326" s="130"/>
      <c r="D326" s="131"/>
      <c r="E326" s="132"/>
      <c r="F326" s="202"/>
      <c r="G326" s="133"/>
      <c r="H326" s="134"/>
      <c r="I326" s="135"/>
      <c r="J326" s="160"/>
      <c r="K326" s="161"/>
      <c r="L326" s="210"/>
    </row>
    <row r="327" spans="1:12" ht="15.75" x14ac:dyDescent="0.2">
      <c r="A327" s="92"/>
      <c r="B327" s="122">
        <v>1059</v>
      </c>
      <c r="C327" s="130"/>
      <c r="D327" s="131"/>
      <c r="E327" s="132"/>
      <c r="F327" s="202"/>
      <c r="G327" s="133"/>
      <c r="H327" s="134"/>
      <c r="I327" s="135"/>
      <c r="J327" s="160"/>
      <c r="K327" s="161"/>
      <c r="L327" s="210"/>
    </row>
    <row r="328" spans="1:12" ht="15.75" x14ac:dyDescent="0.2">
      <c r="A328" s="92"/>
      <c r="B328" s="122">
        <v>1060</v>
      </c>
      <c r="C328" s="130"/>
      <c r="D328" s="131"/>
      <c r="E328" s="132"/>
      <c r="F328" s="202"/>
      <c r="G328" s="133"/>
      <c r="H328" s="134"/>
      <c r="I328" s="135"/>
      <c r="J328" s="160"/>
      <c r="K328" s="161"/>
      <c r="L328" s="210"/>
    </row>
    <row r="329" spans="1:12" ht="15.75" x14ac:dyDescent="0.2">
      <c r="A329" s="92"/>
      <c r="B329" s="122">
        <v>1061</v>
      </c>
      <c r="C329" s="130"/>
      <c r="D329" s="131"/>
      <c r="E329" s="132"/>
      <c r="F329" s="202"/>
      <c r="G329" s="133"/>
      <c r="H329" s="134"/>
      <c r="I329" s="135"/>
      <c r="J329" s="160"/>
      <c r="K329" s="161"/>
      <c r="L329" s="210"/>
    </row>
    <row r="330" spans="1:12" ht="15.75" x14ac:dyDescent="0.2">
      <c r="A330" s="92"/>
      <c r="B330" s="122">
        <v>1062</v>
      </c>
      <c r="C330" s="130"/>
      <c r="D330" s="131"/>
      <c r="E330" s="132"/>
      <c r="F330" s="202"/>
      <c r="G330" s="133"/>
      <c r="H330" s="134"/>
      <c r="I330" s="135"/>
      <c r="J330" s="160"/>
      <c r="K330" s="161"/>
      <c r="L330" s="210"/>
    </row>
    <row r="331" spans="1:12" ht="15.75" x14ac:dyDescent="0.2">
      <c r="A331" s="92"/>
      <c r="B331" s="122">
        <v>1063</v>
      </c>
      <c r="C331" s="130"/>
      <c r="D331" s="131"/>
      <c r="E331" s="132"/>
      <c r="F331" s="202"/>
      <c r="G331" s="133"/>
      <c r="H331" s="134"/>
      <c r="I331" s="135"/>
      <c r="J331" s="160"/>
      <c r="K331" s="161"/>
      <c r="L331" s="210"/>
    </row>
    <row r="332" spans="1:12" ht="15.75" x14ac:dyDescent="0.2">
      <c r="A332" s="92"/>
      <c r="B332" s="122">
        <v>1064</v>
      </c>
      <c r="C332" s="130"/>
      <c r="D332" s="131"/>
      <c r="E332" s="132"/>
      <c r="F332" s="202"/>
      <c r="G332" s="133"/>
      <c r="H332" s="134"/>
      <c r="I332" s="135"/>
      <c r="J332" s="160"/>
      <c r="K332" s="161"/>
      <c r="L332" s="210"/>
    </row>
    <row r="333" spans="1:12" ht="15.75" x14ac:dyDescent="0.2">
      <c r="A333" s="92"/>
      <c r="B333" s="122">
        <v>1065</v>
      </c>
      <c r="C333" s="130"/>
      <c r="D333" s="131"/>
      <c r="E333" s="132"/>
      <c r="F333" s="202"/>
      <c r="G333" s="133"/>
      <c r="H333" s="134"/>
      <c r="I333" s="135"/>
      <c r="J333" s="160"/>
      <c r="K333" s="161"/>
      <c r="L333" s="210"/>
    </row>
    <row r="334" spans="1:12" ht="15.75" x14ac:dyDescent="0.2">
      <c r="A334" s="92"/>
      <c r="B334" s="122">
        <v>1066</v>
      </c>
      <c r="C334" s="130"/>
      <c r="D334" s="131"/>
      <c r="E334" s="132"/>
      <c r="F334" s="202"/>
      <c r="G334" s="133"/>
      <c r="H334" s="134"/>
      <c r="I334" s="135"/>
      <c r="J334" s="160"/>
      <c r="K334" s="161"/>
      <c r="L334" s="210"/>
    </row>
    <row r="335" spans="1:12" ht="15.75" x14ac:dyDescent="0.2">
      <c r="A335" s="92"/>
      <c r="B335" s="122">
        <v>1067</v>
      </c>
      <c r="C335" s="130"/>
      <c r="D335" s="131"/>
      <c r="E335" s="132"/>
      <c r="F335" s="202"/>
      <c r="G335" s="133"/>
      <c r="H335" s="134"/>
      <c r="I335" s="135"/>
      <c r="J335" s="160"/>
      <c r="K335" s="161"/>
      <c r="L335" s="210"/>
    </row>
    <row r="336" spans="1:12" ht="15.75" x14ac:dyDescent="0.2">
      <c r="A336" s="92"/>
      <c r="B336" s="122">
        <v>1068</v>
      </c>
      <c r="C336" s="130"/>
      <c r="D336" s="131"/>
      <c r="E336" s="132"/>
      <c r="F336" s="202"/>
      <c r="G336" s="133"/>
      <c r="H336" s="134"/>
      <c r="I336" s="135"/>
      <c r="J336" s="160"/>
      <c r="K336" s="161"/>
      <c r="L336" s="210"/>
    </row>
    <row r="337" spans="1:12" ht="15.75" x14ac:dyDescent="0.2">
      <c r="A337" s="92"/>
      <c r="B337" s="122">
        <v>1069</v>
      </c>
      <c r="C337" s="130"/>
      <c r="D337" s="131"/>
      <c r="E337" s="132"/>
      <c r="F337" s="202"/>
      <c r="G337" s="133"/>
      <c r="H337" s="134"/>
      <c r="I337" s="135"/>
      <c r="J337" s="160"/>
      <c r="K337" s="161"/>
      <c r="L337" s="210"/>
    </row>
    <row r="338" spans="1:12" ht="15.75" x14ac:dyDescent="0.2">
      <c r="A338" s="92"/>
      <c r="B338" s="122">
        <v>1070</v>
      </c>
      <c r="C338" s="130"/>
      <c r="D338" s="131"/>
      <c r="E338" s="132"/>
      <c r="F338" s="202"/>
      <c r="G338" s="133"/>
      <c r="H338" s="134"/>
      <c r="I338" s="135"/>
      <c r="J338" s="160"/>
      <c r="K338" s="161"/>
      <c r="L338" s="210"/>
    </row>
    <row r="339" spans="1:12" ht="15.75" x14ac:dyDescent="0.2">
      <c r="A339" s="92"/>
      <c r="B339" s="122">
        <v>1071</v>
      </c>
      <c r="C339" s="130"/>
      <c r="D339" s="131"/>
      <c r="E339" s="132"/>
      <c r="F339" s="202"/>
      <c r="G339" s="133"/>
      <c r="H339" s="134"/>
      <c r="I339" s="135"/>
      <c r="J339" s="160"/>
      <c r="K339" s="161"/>
      <c r="L339" s="210"/>
    </row>
    <row r="340" spans="1:12" ht="15.75" x14ac:dyDescent="0.2">
      <c r="A340" s="92"/>
      <c r="B340" s="122">
        <v>1072</v>
      </c>
      <c r="C340" s="130"/>
      <c r="D340" s="131"/>
      <c r="E340" s="132"/>
      <c r="F340" s="202"/>
      <c r="G340" s="133"/>
      <c r="H340" s="134"/>
      <c r="I340" s="135"/>
      <c r="J340" s="160"/>
      <c r="K340" s="161"/>
      <c r="L340" s="210"/>
    </row>
    <row r="341" spans="1:12" ht="15.75" x14ac:dyDescent="0.2">
      <c r="A341" s="92"/>
      <c r="B341" s="122">
        <v>1073</v>
      </c>
      <c r="C341" s="130"/>
      <c r="D341" s="131"/>
      <c r="E341" s="132"/>
      <c r="F341" s="202"/>
      <c r="G341" s="133"/>
      <c r="H341" s="134"/>
      <c r="I341" s="135"/>
      <c r="J341" s="160"/>
      <c r="K341" s="161"/>
      <c r="L341" s="210"/>
    </row>
    <row r="342" spans="1:12" ht="15.75" x14ac:dyDescent="0.2">
      <c r="A342" s="92"/>
      <c r="B342" s="122">
        <v>1074</v>
      </c>
      <c r="C342" s="130"/>
      <c r="D342" s="131"/>
      <c r="E342" s="132"/>
      <c r="F342" s="202"/>
      <c r="G342" s="133"/>
      <c r="H342" s="134"/>
      <c r="I342" s="135"/>
      <c r="J342" s="160"/>
      <c r="K342" s="161"/>
      <c r="L342" s="210"/>
    </row>
    <row r="343" spans="1:12" ht="15.75" x14ac:dyDescent="0.2">
      <c r="A343" s="92"/>
      <c r="B343" s="122">
        <v>1075</v>
      </c>
      <c r="C343" s="130"/>
      <c r="D343" s="131"/>
      <c r="E343" s="132"/>
      <c r="F343" s="202"/>
      <c r="G343" s="133"/>
      <c r="H343" s="134"/>
      <c r="I343" s="135"/>
      <c r="J343" s="160"/>
      <c r="K343" s="161"/>
      <c r="L343" s="210"/>
    </row>
    <row r="344" spans="1:12" ht="15.75" x14ac:dyDescent="0.2">
      <c r="A344" s="92"/>
      <c r="B344" s="122">
        <v>1076</v>
      </c>
      <c r="C344" s="130"/>
      <c r="D344" s="131"/>
      <c r="E344" s="132"/>
      <c r="F344" s="202"/>
      <c r="G344" s="133"/>
      <c r="H344" s="134"/>
      <c r="I344" s="135"/>
      <c r="J344" s="160"/>
      <c r="K344" s="161"/>
      <c r="L344" s="210"/>
    </row>
    <row r="345" spans="1:12" ht="15.75" x14ac:dyDescent="0.2">
      <c r="A345" s="92"/>
      <c r="B345" s="122">
        <v>1077</v>
      </c>
      <c r="C345" s="130"/>
      <c r="D345" s="131"/>
      <c r="E345" s="132"/>
      <c r="F345" s="202"/>
      <c r="G345" s="133"/>
      <c r="H345" s="134"/>
      <c r="I345" s="135"/>
      <c r="J345" s="160"/>
      <c r="K345" s="161"/>
      <c r="L345" s="210"/>
    </row>
    <row r="346" spans="1:12" ht="15.75" x14ac:dyDescent="0.2">
      <c r="A346" s="92"/>
      <c r="B346" s="122">
        <v>1078</v>
      </c>
      <c r="C346" s="130"/>
      <c r="D346" s="131"/>
      <c r="E346" s="132"/>
      <c r="F346" s="202"/>
      <c r="G346" s="133"/>
      <c r="H346" s="134"/>
      <c r="I346" s="135"/>
      <c r="J346" s="160"/>
      <c r="K346" s="161"/>
      <c r="L346" s="210"/>
    </row>
    <row r="347" spans="1:12" ht="15.75" x14ac:dyDescent="0.2">
      <c r="A347" s="92"/>
      <c r="B347" s="122">
        <v>1079</v>
      </c>
      <c r="C347" s="130"/>
      <c r="D347" s="131"/>
      <c r="E347" s="132"/>
      <c r="F347" s="202"/>
      <c r="G347" s="133"/>
      <c r="H347" s="134"/>
      <c r="I347" s="135"/>
      <c r="J347" s="160"/>
      <c r="K347" s="161"/>
      <c r="L347" s="210"/>
    </row>
    <row r="348" spans="1:12" ht="15.75" x14ac:dyDescent="0.2">
      <c r="A348" s="92"/>
      <c r="B348" s="122">
        <v>1080</v>
      </c>
      <c r="C348" s="130"/>
      <c r="D348" s="131"/>
      <c r="E348" s="132"/>
      <c r="F348" s="202"/>
      <c r="G348" s="133"/>
      <c r="H348" s="134"/>
      <c r="I348" s="135"/>
      <c r="J348" s="160"/>
      <c r="K348" s="161"/>
      <c r="L348" s="210"/>
    </row>
    <row r="349" spans="1:12" ht="15.75" x14ac:dyDescent="0.2">
      <c r="A349" s="92"/>
      <c r="B349" s="122">
        <v>1081</v>
      </c>
      <c r="C349" s="130"/>
      <c r="D349" s="131"/>
      <c r="E349" s="132"/>
      <c r="F349" s="202"/>
      <c r="G349" s="133"/>
      <c r="H349" s="134"/>
      <c r="I349" s="135"/>
      <c r="J349" s="160"/>
      <c r="K349" s="161"/>
      <c r="L349" s="210"/>
    </row>
    <row r="350" spans="1:12" ht="15.75" x14ac:dyDescent="0.2">
      <c r="A350" s="92"/>
      <c r="B350" s="122">
        <v>1082</v>
      </c>
      <c r="C350" s="130"/>
      <c r="D350" s="131"/>
      <c r="E350" s="132"/>
      <c r="F350" s="202"/>
      <c r="G350" s="133"/>
      <c r="H350" s="134"/>
      <c r="I350" s="135"/>
      <c r="J350" s="160"/>
      <c r="K350" s="161"/>
      <c r="L350" s="210"/>
    </row>
    <row r="351" spans="1:12" ht="15.75" x14ac:dyDescent="0.2">
      <c r="A351" s="92"/>
      <c r="B351" s="122">
        <v>1083</v>
      </c>
      <c r="C351" s="130"/>
      <c r="D351" s="131"/>
      <c r="E351" s="132"/>
      <c r="F351" s="202"/>
      <c r="G351" s="133"/>
      <c r="H351" s="134"/>
      <c r="I351" s="135"/>
      <c r="J351" s="160"/>
      <c r="K351" s="161"/>
      <c r="L351" s="210"/>
    </row>
    <row r="352" spans="1:12" ht="15.75" x14ac:dyDescent="0.2">
      <c r="A352" s="92"/>
      <c r="B352" s="122">
        <v>1084</v>
      </c>
      <c r="C352" s="130"/>
      <c r="D352" s="131"/>
      <c r="E352" s="132"/>
      <c r="F352" s="202"/>
      <c r="G352" s="133"/>
      <c r="H352" s="134"/>
      <c r="I352" s="135"/>
      <c r="J352" s="160"/>
      <c r="K352" s="161"/>
      <c r="L352" s="210"/>
    </row>
    <row r="353" spans="1:12" ht="16.5" thickBot="1" x14ac:dyDescent="0.25">
      <c r="A353" s="92"/>
      <c r="B353" s="122">
        <v>1085</v>
      </c>
      <c r="C353" s="142"/>
      <c r="D353" s="143"/>
      <c r="E353" s="144"/>
      <c r="F353" s="203"/>
      <c r="G353" s="145"/>
      <c r="H353" s="146"/>
      <c r="I353" s="147"/>
      <c r="J353" s="148"/>
      <c r="K353" s="149"/>
      <c r="L353" s="210"/>
    </row>
    <row r="354" spans="1:12" ht="16.5" thickTop="1" x14ac:dyDescent="0.2">
      <c r="A354" s="92"/>
      <c r="B354" s="122">
        <v>1086</v>
      </c>
      <c r="C354" s="152"/>
      <c r="D354" s="162"/>
      <c r="E354" s="154"/>
      <c r="F354" s="204"/>
      <c r="G354" s="155"/>
      <c r="H354" s="156"/>
      <c r="I354" s="157"/>
      <c r="J354" s="158"/>
      <c r="K354" s="159"/>
      <c r="L354" s="210"/>
    </row>
    <row r="355" spans="1:12" ht="15.75" x14ac:dyDescent="0.2">
      <c r="A355" s="92"/>
      <c r="B355" s="122">
        <v>1087</v>
      </c>
      <c r="C355" s="130"/>
      <c r="D355" s="163"/>
      <c r="E355" s="132"/>
      <c r="F355" s="202"/>
      <c r="G355" s="133"/>
      <c r="H355" s="134"/>
      <c r="I355" s="135"/>
      <c r="J355" s="160"/>
      <c r="K355" s="161"/>
      <c r="L355" s="210"/>
    </row>
    <row r="356" spans="1:12" ht="15.75" x14ac:dyDescent="0.2">
      <c r="A356" s="92"/>
      <c r="B356" s="122">
        <v>1088</v>
      </c>
      <c r="C356" s="130"/>
      <c r="D356" s="163"/>
      <c r="E356" s="132"/>
      <c r="F356" s="202"/>
      <c r="G356" s="133"/>
      <c r="H356" s="134"/>
      <c r="I356" s="135"/>
      <c r="J356" s="160"/>
      <c r="K356" s="161"/>
      <c r="L356" s="210"/>
    </row>
    <row r="357" spans="1:12" ht="15.75" x14ac:dyDescent="0.2">
      <c r="A357" s="92"/>
      <c r="B357" s="122">
        <v>1089</v>
      </c>
      <c r="C357" s="130"/>
      <c r="D357" s="163"/>
      <c r="E357" s="132"/>
      <c r="F357" s="202"/>
      <c r="G357" s="133"/>
      <c r="H357" s="134"/>
      <c r="I357" s="135"/>
      <c r="J357" s="160"/>
      <c r="K357" s="161"/>
      <c r="L357" s="210"/>
    </row>
    <row r="358" spans="1:12" ht="15.75" x14ac:dyDescent="0.2">
      <c r="A358" s="92"/>
      <c r="B358" s="122">
        <v>1090</v>
      </c>
      <c r="C358" s="130"/>
      <c r="D358" s="163"/>
      <c r="E358" s="132"/>
      <c r="F358" s="202"/>
      <c r="G358" s="133"/>
      <c r="H358" s="134"/>
      <c r="I358" s="135"/>
      <c r="J358" s="160"/>
      <c r="K358" s="161"/>
      <c r="L358" s="210"/>
    </row>
    <row r="359" spans="1:12" ht="15.75" x14ac:dyDescent="0.2">
      <c r="A359" s="92"/>
      <c r="B359" s="122">
        <v>1091</v>
      </c>
      <c r="C359" s="130"/>
      <c r="D359" s="163"/>
      <c r="E359" s="132"/>
      <c r="F359" s="202"/>
      <c r="G359" s="133"/>
      <c r="H359" s="134"/>
      <c r="I359" s="135"/>
      <c r="J359" s="160"/>
      <c r="K359" s="161"/>
      <c r="L359" s="210"/>
    </row>
    <row r="360" spans="1:12" ht="15.75" x14ac:dyDescent="0.2">
      <c r="A360" s="92"/>
      <c r="B360" s="122">
        <v>1092</v>
      </c>
      <c r="C360" s="130"/>
      <c r="D360" s="131"/>
      <c r="E360" s="132"/>
      <c r="F360" s="202"/>
      <c r="G360" s="133"/>
      <c r="H360" s="134"/>
      <c r="I360" s="135"/>
      <c r="J360" s="160"/>
      <c r="K360" s="161"/>
      <c r="L360" s="210"/>
    </row>
    <row r="361" spans="1:12" ht="15.75" x14ac:dyDescent="0.2">
      <c r="A361" s="92"/>
      <c r="B361" s="122">
        <v>1093</v>
      </c>
      <c r="C361" s="130"/>
      <c r="D361" s="131"/>
      <c r="E361" s="132"/>
      <c r="F361" s="202"/>
      <c r="G361" s="133"/>
      <c r="H361" s="134"/>
      <c r="I361" s="135"/>
      <c r="J361" s="160"/>
      <c r="K361" s="161"/>
      <c r="L361" s="210"/>
    </row>
    <row r="362" spans="1:12" ht="15.75" x14ac:dyDescent="0.2">
      <c r="A362" s="92"/>
      <c r="B362" s="122">
        <v>1094</v>
      </c>
      <c r="C362" s="130"/>
      <c r="D362" s="131"/>
      <c r="E362" s="132"/>
      <c r="F362" s="202"/>
      <c r="G362" s="133"/>
      <c r="H362" s="134"/>
      <c r="I362" s="135"/>
      <c r="J362" s="160"/>
      <c r="K362" s="161"/>
      <c r="L362" s="210"/>
    </row>
    <row r="363" spans="1:12" ht="15.75" x14ac:dyDescent="0.2">
      <c r="A363" s="92"/>
      <c r="B363" s="122">
        <v>1095</v>
      </c>
      <c r="C363" s="130"/>
      <c r="D363" s="131"/>
      <c r="E363" s="132"/>
      <c r="F363" s="202"/>
      <c r="G363" s="133"/>
      <c r="H363" s="134"/>
      <c r="I363" s="135"/>
      <c r="J363" s="160"/>
      <c r="K363" s="161"/>
      <c r="L363" s="210"/>
    </row>
    <row r="364" spans="1:12" ht="15.75" x14ac:dyDescent="0.2">
      <c r="A364" s="92"/>
      <c r="B364" s="122">
        <v>1096</v>
      </c>
      <c r="C364" s="130"/>
      <c r="D364" s="131"/>
      <c r="E364" s="132"/>
      <c r="F364" s="202"/>
      <c r="G364" s="133"/>
      <c r="H364" s="134"/>
      <c r="I364" s="135"/>
      <c r="J364" s="160"/>
      <c r="K364" s="161"/>
      <c r="L364" s="210"/>
    </row>
    <row r="365" spans="1:12" ht="15.75" x14ac:dyDescent="0.2">
      <c r="A365" s="92"/>
      <c r="B365" s="122">
        <v>1097</v>
      </c>
      <c r="C365" s="130"/>
      <c r="D365" s="131"/>
      <c r="E365" s="132"/>
      <c r="F365" s="202"/>
      <c r="G365" s="133"/>
      <c r="H365" s="134"/>
      <c r="I365" s="135"/>
      <c r="J365" s="160"/>
      <c r="K365" s="161"/>
      <c r="L365" s="210"/>
    </row>
    <row r="366" spans="1:12" ht="15.75" x14ac:dyDescent="0.2">
      <c r="A366" s="92"/>
      <c r="B366" s="122">
        <v>1098</v>
      </c>
      <c r="C366" s="130"/>
      <c r="D366" s="131"/>
      <c r="E366" s="132"/>
      <c r="F366" s="202"/>
      <c r="G366" s="133"/>
      <c r="H366" s="134"/>
      <c r="I366" s="135"/>
      <c r="J366" s="160"/>
      <c r="K366" s="161"/>
      <c r="L366" s="210"/>
    </row>
    <row r="367" spans="1:12" ht="15.75" x14ac:dyDescent="0.2">
      <c r="A367" s="92"/>
      <c r="B367" s="122">
        <v>1099</v>
      </c>
      <c r="C367" s="130"/>
      <c r="D367" s="131"/>
      <c r="E367" s="132"/>
      <c r="F367" s="202"/>
      <c r="G367" s="133"/>
      <c r="H367" s="134"/>
      <c r="I367" s="135"/>
      <c r="J367" s="160"/>
      <c r="K367" s="161"/>
      <c r="L367" s="210"/>
    </row>
    <row r="368" spans="1:12" ht="15.75" x14ac:dyDescent="0.2">
      <c r="A368" s="92"/>
      <c r="B368" s="122">
        <v>1100</v>
      </c>
      <c r="C368" s="130"/>
      <c r="D368" s="131"/>
      <c r="E368" s="132"/>
      <c r="F368" s="202"/>
      <c r="G368" s="133"/>
      <c r="H368" s="134"/>
      <c r="I368" s="135"/>
      <c r="J368" s="160"/>
      <c r="K368" s="161"/>
      <c r="L368" s="210"/>
    </row>
    <row r="369" spans="1:12" ht="15.75" x14ac:dyDescent="0.2">
      <c r="A369" s="92"/>
      <c r="B369" s="122">
        <v>1101</v>
      </c>
      <c r="C369" s="130"/>
      <c r="D369" s="131"/>
      <c r="E369" s="132"/>
      <c r="F369" s="202"/>
      <c r="G369" s="133"/>
      <c r="H369" s="134"/>
      <c r="I369" s="135"/>
      <c r="J369" s="160"/>
      <c r="K369" s="161"/>
      <c r="L369" s="210"/>
    </row>
    <row r="370" spans="1:12" ht="15.75" x14ac:dyDescent="0.2">
      <c r="A370" s="92"/>
      <c r="B370" s="122">
        <v>1102</v>
      </c>
      <c r="C370" s="130"/>
      <c r="D370" s="131"/>
      <c r="E370" s="132"/>
      <c r="F370" s="202"/>
      <c r="G370" s="133"/>
      <c r="H370" s="134"/>
      <c r="I370" s="135"/>
      <c r="J370" s="160"/>
      <c r="K370" s="161"/>
      <c r="L370" s="210"/>
    </row>
    <row r="371" spans="1:12" ht="15.75" x14ac:dyDescent="0.2">
      <c r="A371" s="92"/>
      <c r="B371" s="122">
        <v>1103</v>
      </c>
      <c r="C371" s="130"/>
      <c r="D371" s="131"/>
      <c r="E371" s="132"/>
      <c r="F371" s="202"/>
      <c r="G371" s="133"/>
      <c r="H371" s="134"/>
      <c r="I371" s="135"/>
      <c r="J371" s="160"/>
      <c r="K371" s="161"/>
      <c r="L371" s="210"/>
    </row>
    <row r="372" spans="1:12" ht="15.75" x14ac:dyDescent="0.2">
      <c r="A372" s="92"/>
      <c r="B372" s="122">
        <v>1104</v>
      </c>
      <c r="C372" s="130"/>
      <c r="D372" s="131"/>
      <c r="E372" s="132"/>
      <c r="F372" s="202"/>
      <c r="G372" s="133"/>
      <c r="H372" s="134"/>
      <c r="I372" s="135"/>
      <c r="J372" s="160"/>
      <c r="K372" s="161"/>
      <c r="L372" s="210"/>
    </row>
    <row r="373" spans="1:12" ht="15.75" x14ac:dyDescent="0.2">
      <c r="A373" s="92"/>
      <c r="B373" s="122">
        <v>1105</v>
      </c>
      <c r="C373" s="130"/>
      <c r="D373" s="131"/>
      <c r="E373" s="132"/>
      <c r="F373" s="202"/>
      <c r="G373" s="133"/>
      <c r="H373" s="134"/>
      <c r="I373" s="135"/>
      <c r="J373" s="160"/>
      <c r="K373" s="161"/>
      <c r="L373" s="210"/>
    </row>
    <row r="374" spans="1:12" ht="15.75" x14ac:dyDescent="0.2">
      <c r="A374" s="92"/>
      <c r="B374" s="122">
        <v>1106</v>
      </c>
      <c r="C374" s="130"/>
      <c r="D374" s="131"/>
      <c r="E374" s="132"/>
      <c r="F374" s="202"/>
      <c r="G374" s="133"/>
      <c r="H374" s="134"/>
      <c r="I374" s="135"/>
      <c r="J374" s="160"/>
      <c r="K374" s="161"/>
      <c r="L374" s="210"/>
    </row>
    <row r="375" spans="1:12" ht="15.75" x14ac:dyDescent="0.2">
      <c r="A375" s="92"/>
      <c r="B375" s="122">
        <v>1107</v>
      </c>
      <c r="C375" s="130"/>
      <c r="D375" s="131"/>
      <c r="E375" s="132"/>
      <c r="F375" s="202"/>
      <c r="G375" s="133"/>
      <c r="H375" s="134"/>
      <c r="I375" s="135"/>
      <c r="J375" s="160"/>
      <c r="K375" s="161"/>
      <c r="L375" s="210"/>
    </row>
    <row r="376" spans="1:12" ht="15.75" x14ac:dyDescent="0.2">
      <c r="A376" s="92"/>
      <c r="B376" s="122">
        <v>1108</v>
      </c>
      <c r="C376" s="130"/>
      <c r="D376" s="131"/>
      <c r="E376" s="132"/>
      <c r="F376" s="202"/>
      <c r="G376" s="133"/>
      <c r="H376" s="134"/>
      <c r="I376" s="135"/>
      <c r="J376" s="160"/>
      <c r="K376" s="161"/>
      <c r="L376" s="210"/>
    </row>
    <row r="377" spans="1:12" ht="15.75" x14ac:dyDescent="0.2">
      <c r="A377" s="92"/>
      <c r="B377" s="122">
        <v>1109</v>
      </c>
      <c r="C377" s="130"/>
      <c r="D377" s="131"/>
      <c r="E377" s="132"/>
      <c r="F377" s="202"/>
      <c r="G377" s="133"/>
      <c r="H377" s="134"/>
      <c r="I377" s="135"/>
      <c r="J377" s="160"/>
      <c r="K377" s="161"/>
      <c r="L377" s="210"/>
    </row>
    <row r="378" spans="1:12" ht="15.75" x14ac:dyDescent="0.2">
      <c r="A378" s="92"/>
      <c r="B378" s="122">
        <v>1110</v>
      </c>
      <c r="C378" s="130"/>
      <c r="D378" s="131"/>
      <c r="E378" s="132"/>
      <c r="F378" s="202"/>
      <c r="G378" s="133"/>
      <c r="H378" s="134"/>
      <c r="I378" s="135"/>
      <c r="J378" s="160"/>
      <c r="K378" s="161"/>
      <c r="L378" s="210"/>
    </row>
    <row r="379" spans="1:12" ht="15.75" x14ac:dyDescent="0.2">
      <c r="A379" s="92"/>
      <c r="B379" s="122">
        <v>1111</v>
      </c>
      <c r="C379" s="130"/>
      <c r="D379" s="131"/>
      <c r="E379" s="132"/>
      <c r="F379" s="202"/>
      <c r="G379" s="133"/>
      <c r="H379" s="134"/>
      <c r="I379" s="135"/>
      <c r="J379" s="160"/>
      <c r="K379" s="161"/>
      <c r="L379" s="210"/>
    </row>
    <row r="380" spans="1:12" ht="15.75" x14ac:dyDescent="0.2">
      <c r="A380" s="92"/>
      <c r="B380" s="122">
        <v>1112</v>
      </c>
      <c r="C380" s="130"/>
      <c r="D380" s="131"/>
      <c r="E380" s="132"/>
      <c r="F380" s="202"/>
      <c r="G380" s="133"/>
      <c r="H380" s="134"/>
      <c r="I380" s="135"/>
      <c r="J380" s="160"/>
      <c r="K380" s="161"/>
      <c r="L380" s="210"/>
    </row>
    <row r="381" spans="1:12" ht="15.75" x14ac:dyDescent="0.2">
      <c r="A381" s="92"/>
      <c r="B381" s="122">
        <v>1113</v>
      </c>
      <c r="C381" s="130"/>
      <c r="D381" s="131"/>
      <c r="E381" s="132"/>
      <c r="F381" s="202"/>
      <c r="G381" s="133"/>
      <c r="H381" s="134"/>
      <c r="I381" s="135"/>
      <c r="J381" s="160"/>
      <c r="K381" s="161"/>
      <c r="L381" s="210"/>
    </row>
    <row r="382" spans="1:12" ht="15.75" x14ac:dyDescent="0.2">
      <c r="A382" s="92"/>
      <c r="B382" s="122">
        <v>1114</v>
      </c>
      <c r="C382" s="130"/>
      <c r="D382" s="131"/>
      <c r="E382" s="132"/>
      <c r="F382" s="202"/>
      <c r="G382" s="133"/>
      <c r="H382" s="134"/>
      <c r="I382" s="135"/>
      <c r="J382" s="160"/>
      <c r="K382" s="161"/>
      <c r="L382" s="210"/>
    </row>
    <row r="383" spans="1:12" ht="15.75" x14ac:dyDescent="0.2">
      <c r="A383" s="92"/>
      <c r="B383" s="122">
        <v>1115</v>
      </c>
      <c r="C383" s="130"/>
      <c r="D383" s="131"/>
      <c r="E383" s="132"/>
      <c r="F383" s="202"/>
      <c r="G383" s="133"/>
      <c r="H383" s="134"/>
      <c r="I383" s="135"/>
      <c r="J383" s="160"/>
      <c r="K383" s="161"/>
      <c r="L383" s="210"/>
    </row>
    <row r="384" spans="1:12" ht="15.75" x14ac:dyDescent="0.2">
      <c r="A384" s="92"/>
      <c r="B384" s="122">
        <v>1116</v>
      </c>
      <c r="C384" s="130"/>
      <c r="D384" s="131"/>
      <c r="E384" s="132"/>
      <c r="F384" s="202"/>
      <c r="G384" s="133"/>
      <c r="H384" s="134"/>
      <c r="I384" s="135"/>
      <c r="J384" s="160"/>
      <c r="K384" s="161"/>
      <c r="L384" s="210"/>
    </row>
    <row r="385" spans="1:12" ht="15.75" x14ac:dyDescent="0.2">
      <c r="A385" s="92"/>
      <c r="B385" s="122">
        <v>1117</v>
      </c>
      <c r="C385" s="130"/>
      <c r="D385" s="131"/>
      <c r="E385" s="132"/>
      <c r="F385" s="202"/>
      <c r="G385" s="133"/>
      <c r="H385" s="134"/>
      <c r="I385" s="135"/>
      <c r="J385" s="160"/>
      <c r="K385" s="161"/>
      <c r="L385" s="210"/>
    </row>
    <row r="386" spans="1:12" ht="15.75" x14ac:dyDescent="0.2">
      <c r="A386" s="92"/>
      <c r="B386" s="122">
        <v>1118</v>
      </c>
      <c r="C386" s="130"/>
      <c r="D386" s="131"/>
      <c r="E386" s="132"/>
      <c r="F386" s="202"/>
      <c r="G386" s="133"/>
      <c r="H386" s="134"/>
      <c r="I386" s="135"/>
      <c r="J386" s="160"/>
      <c r="K386" s="161"/>
      <c r="L386" s="210"/>
    </row>
    <row r="387" spans="1:12" ht="16.5" thickBot="1" x14ac:dyDescent="0.25">
      <c r="A387" s="92"/>
      <c r="B387" s="122">
        <v>1119</v>
      </c>
      <c r="C387" s="142"/>
      <c r="D387" s="143"/>
      <c r="E387" s="144"/>
      <c r="F387" s="203"/>
      <c r="G387" s="145"/>
      <c r="H387" s="146"/>
      <c r="I387" s="147"/>
      <c r="J387" s="148"/>
      <c r="K387" s="149"/>
      <c r="L387" s="210"/>
    </row>
    <row r="388" spans="1:12" ht="16.5" thickTop="1" x14ac:dyDescent="0.2">
      <c r="A388" s="92"/>
      <c r="B388" s="122">
        <v>1120</v>
      </c>
      <c r="C388" s="152"/>
      <c r="D388" s="153"/>
      <c r="E388" s="154"/>
      <c r="F388" s="204"/>
      <c r="G388" s="155"/>
      <c r="H388" s="156"/>
      <c r="I388" s="157"/>
      <c r="J388" s="158"/>
      <c r="K388" s="159"/>
      <c r="L388" s="210"/>
    </row>
    <row r="389" spans="1:12" ht="15.75" x14ac:dyDescent="0.2">
      <c r="A389" s="92"/>
      <c r="B389" s="122">
        <v>1121</v>
      </c>
      <c r="C389" s="130"/>
      <c r="D389" s="131"/>
      <c r="E389" s="132"/>
      <c r="F389" s="202"/>
      <c r="G389" s="133"/>
      <c r="H389" s="134"/>
      <c r="I389" s="135"/>
      <c r="J389" s="160"/>
      <c r="K389" s="161"/>
      <c r="L389" s="210"/>
    </row>
    <row r="390" spans="1:12" ht="15.75" x14ac:dyDescent="0.2">
      <c r="A390" s="92"/>
      <c r="B390" s="122">
        <v>1122</v>
      </c>
      <c r="C390" s="130"/>
      <c r="D390" s="131"/>
      <c r="E390" s="132"/>
      <c r="F390" s="202"/>
      <c r="G390" s="133"/>
      <c r="H390" s="134"/>
      <c r="I390" s="135"/>
      <c r="J390" s="160"/>
      <c r="K390" s="161"/>
      <c r="L390" s="210"/>
    </row>
    <row r="391" spans="1:12" ht="15.75" x14ac:dyDescent="0.2">
      <c r="A391" s="92"/>
      <c r="B391" s="122">
        <v>1123</v>
      </c>
      <c r="C391" s="130"/>
      <c r="D391" s="131"/>
      <c r="E391" s="132"/>
      <c r="F391" s="202"/>
      <c r="G391" s="133"/>
      <c r="H391" s="134"/>
      <c r="I391" s="135"/>
      <c r="J391" s="160"/>
      <c r="K391" s="161"/>
      <c r="L391" s="210"/>
    </row>
    <row r="392" spans="1:12" ht="15.75" x14ac:dyDescent="0.2">
      <c r="A392" s="92"/>
      <c r="B392" s="122">
        <v>1124</v>
      </c>
      <c r="C392" s="130"/>
      <c r="D392" s="131"/>
      <c r="E392" s="132"/>
      <c r="F392" s="202"/>
      <c r="G392" s="133"/>
      <c r="H392" s="134"/>
      <c r="I392" s="135"/>
      <c r="J392" s="160"/>
      <c r="K392" s="161"/>
      <c r="L392" s="210"/>
    </row>
    <row r="393" spans="1:12" ht="15.75" x14ac:dyDescent="0.2">
      <c r="A393" s="92"/>
      <c r="B393" s="122">
        <v>1125</v>
      </c>
      <c r="C393" s="130"/>
      <c r="D393" s="131"/>
      <c r="E393" s="132"/>
      <c r="F393" s="202"/>
      <c r="G393" s="133"/>
      <c r="H393" s="134"/>
      <c r="I393" s="135"/>
      <c r="J393" s="160"/>
      <c r="K393" s="161"/>
      <c r="L393" s="210"/>
    </row>
    <row r="394" spans="1:12" ht="15.75" x14ac:dyDescent="0.2">
      <c r="A394" s="92"/>
      <c r="B394" s="122">
        <v>1126</v>
      </c>
      <c r="C394" s="130"/>
      <c r="D394" s="131"/>
      <c r="E394" s="132"/>
      <c r="F394" s="202"/>
      <c r="G394" s="133"/>
      <c r="H394" s="134"/>
      <c r="I394" s="135"/>
      <c r="J394" s="160"/>
      <c r="K394" s="161"/>
      <c r="L394" s="210"/>
    </row>
    <row r="395" spans="1:12" ht="15.75" x14ac:dyDescent="0.2">
      <c r="A395" s="92"/>
      <c r="B395" s="122">
        <v>1127</v>
      </c>
      <c r="C395" s="130"/>
      <c r="D395" s="131"/>
      <c r="E395" s="132"/>
      <c r="F395" s="202"/>
      <c r="G395" s="133"/>
      <c r="H395" s="134"/>
      <c r="I395" s="135"/>
      <c r="J395" s="160"/>
      <c r="K395" s="161"/>
      <c r="L395" s="210"/>
    </row>
    <row r="396" spans="1:12" ht="15.75" x14ac:dyDescent="0.2">
      <c r="A396" s="92"/>
      <c r="B396" s="122">
        <v>1128</v>
      </c>
      <c r="C396" s="130"/>
      <c r="D396" s="131"/>
      <c r="E396" s="132"/>
      <c r="F396" s="202"/>
      <c r="G396" s="133"/>
      <c r="H396" s="134"/>
      <c r="I396" s="135"/>
      <c r="J396" s="160"/>
      <c r="K396" s="161"/>
      <c r="L396" s="210"/>
    </row>
    <row r="397" spans="1:12" ht="15.75" x14ac:dyDescent="0.2">
      <c r="A397" s="92"/>
      <c r="B397" s="122">
        <v>1129</v>
      </c>
      <c r="C397" s="130"/>
      <c r="D397" s="131"/>
      <c r="E397" s="132"/>
      <c r="F397" s="202"/>
      <c r="G397" s="133"/>
      <c r="H397" s="134"/>
      <c r="I397" s="135"/>
      <c r="J397" s="160"/>
      <c r="K397" s="161"/>
      <c r="L397" s="210"/>
    </row>
    <row r="398" spans="1:12" ht="15.75" x14ac:dyDescent="0.2">
      <c r="A398" s="92"/>
      <c r="B398" s="122">
        <v>1130</v>
      </c>
      <c r="C398" s="130"/>
      <c r="D398" s="131"/>
      <c r="E398" s="132"/>
      <c r="F398" s="202"/>
      <c r="G398" s="133"/>
      <c r="H398" s="134"/>
      <c r="I398" s="135"/>
      <c r="J398" s="160"/>
      <c r="K398" s="161"/>
      <c r="L398" s="210"/>
    </row>
    <row r="399" spans="1:12" ht="15.75" x14ac:dyDescent="0.2">
      <c r="A399" s="92"/>
      <c r="B399" s="122">
        <v>1131</v>
      </c>
      <c r="C399" s="130"/>
      <c r="D399" s="131"/>
      <c r="E399" s="132"/>
      <c r="F399" s="202"/>
      <c r="G399" s="133"/>
      <c r="H399" s="134"/>
      <c r="I399" s="135"/>
      <c r="J399" s="160"/>
      <c r="K399" s="161"/>
      <c r="L399" s="210"/>
    </row>
    <row r="400" spans="1:12" ht="15.75" x14ac:dyDescent="0.2">
      <c r="A400" s="92"/>
      <c r="B400" s="122">
        <v>1132</v>
      </c>
      <c r="C400" s="130"/>
      <c r="D400" s="131"/>
      <c r="E400" s="132"/>
      <c r="F400" s="202"/>
      <c r="G400" s="133"/>
      <c r="H400" s="134"/>
      <c r="I400" s="135"/>
      <c r="J400" s="160"/>
      <c r="K400" s="161"/>
      <c r="L400" s="210"/>
    </row>
    <row r="401" spans="1:12" ht="15.75" x14ac:dyDescent="0.2">
      <c r="A401" s="92"/>
      <c r="B401" s="122">
        <v>1133</v>
      </c>
      <c r="C401" s="130"/>
      <c r="D401" s="131"/>
      <c r="E401" s="132"/>
      <c r="F401" s="202"/>
      <c r="G401" s="133"/>
      <c r="H401" s="134"/>
      <c r="I401" s="135"/>
      <c r="J401" s="160"/>
      <c r="K401" s="161"/>
      <c r="L401" s="210"/>
    </row>
    <row r="402" spans="1:12" ht="15.75" x14ac:dyDescent="0.2">
      <c r="A402" s="92"/>
      <c r="B402" s="122">
        <v>1134</v>
      </c>
      <c r="C402" s="130"/>
      <c r="D402" s="131"/>
      <c r="E402" s="132"/>
      <c r="F402" s="202"/>
      <c r="G402" s="133"/>
      <c r="H402" s="134"/>
      <c r="I402" s="135"/>
      <c r="J402" s="160"/>
      <c r="K402" s="161"/>
      <c r="L402" s="210"/>
    </row>
    <row r="403" spans="1:12" ht="15.75" x14ac:dyDescent="0.2">
      <c r="A403" s="92"/>
      <c r="B403" s="122">
        <v>1135</v>
      </c>
      <c r="C403" s="130"/>
      <c r="D403" s="131"/>
      <c r="E403" s="132"/>
      <c r="F403" s="202"/>
      <c r="G403" s="133"/>
      <c r="H403" s="134"/>
      <c r="I403" s="135"/>
      <c r="J403" s="160"/>
      <c r="K403" s="161"/>
      <c r="L403" s="210"/>
    </row>
    <row r="404" spans="1:12" ht="15.75" x14ac:dyDescent="0.2">
      <c r="A404" s="92"/>
      <c r="B404" s="122">
        <v>1136</v>
      </c>
      <c r="C404" s="130"/>
      <c r="D404" s="131"/>
      <c r="E404" s="132"/>
      <c r="F404" s="202"/>
      <c r="G404" s="133"/>
      <c r="H404" s="134"/>
      <c r="I404" s="135"/>
      <c r="J404" s="160"/>
      <c r="K404" s="161"/>
      <c r="L404" s="210"/>
    </row>
    <row r="405" spans="1:12" ht="15.75" x14ac:dyDescent="0.2">
      <c r="A405" s="92"/>
      <c r="B405" s="122">
        <v>1137</v>
      </c>
      <c r="C405" s="130"/>
      <c r="D405" s="131"/>
      <c r="E405" s="132"/>
      <c r="F405" s="202"/>
      <c r="G405" s="133"/>
      <c r="H405" s="134"/>
      <c r="I405" s="135"/>
      <c r="J405" s="160"/>
      <c r="K405" s="161"/>
      <c r="L405" s="210"/>
    </row>
    <row r="406" spans="1:12" ht="15.75" x14ac:dyDescent="0.2">
      <c r="A406" s="92"/>
      <c r="B406" s="122">
        <v>1138</v>
      </c>
      <c r="C406" s="130"/>
      <c r="D406" s="131"/>
      <c r="E406" s="132"/>
      <c r="F406" s="202"/>
      <c r="G406" s="133"/>
      <c r="H406" s="134"/>
      <c r="I406" s="135"/>
      <c r="J406" s="160"/>
      <c r="K406" s="161"/>
      <c r="L406" s="210"/>
    </row>
    <row r="407" spans="1:12" ht="15.75" x14ac:dyDescent="0.2">
      <c r="A407" s="92"/>
      <c r="B407" s="122">
        <v>1139</v>
      </c>
      <c r="C407" s="130"/>
      <c r="D407" s="131"/>
      <c r="E407" s="132"/>
      <c r="F407" s="202"/>
      <c r="G407" s="133"/>
      <c r="H407" s="134"/>
      <c r="I407" s="135"/>
      <c r="J407" s="160"/>
      <c r="K407" s="161"/>
      <c r="L407" s="210"/>
    </row>
    <row r="408" spans="1:12" ht="15.75" x14ac:dyDescent="0.2">
      <c r="A408" s="92"/>
      <c r="B408" s="122">
        <v>1140</v>
      </c>
      <c r="C408" s="130"/>
      <c r="D408" s="131"/>
      <c r="E408" s="132"/>
      <c r="F408" s="202"/>
      <c r="G408" s="133"/>
      <c r="H408" s="134"/>
      <c r="I408" s="135"/>
      <c r="J408" s="160"/>
      <c r="K408" s="161"/>
      <c r="L408" s="210"/>
    </row>
    <row r="409" spans="1:12" ht="15.75" x14ac:dyDescent="0.2">
      <c r="A409" s="92"/>
      <c r="B409" s="122">
        <v>1141</v>
      </c>
      <c r="C409" s="130"/>
      <c r="D409" s="131"/>
      <c r="E409" s="132"/>
      <c r="F409" s="202"/>
      <c r="G409" s="133"/>
      <c r="H409" s="134"/>
      <c r="I409" s="135"/>
      <c r="J409" s="160"/>
      <c r="K409" s="161"/>
      <c r="L409" s="210"/>
    </row>
    <row r="410" spans="1:12" ht="15.75" x14ac:dyDescent="0.2">
      <c r="A410" s="92"/>
      <c r="B410" s="122">
        <v>1142</v>
      </c>
      <c r="C410" s="130"/>
      <c r="D410" s="131"/>
      <c r="E410" s="132"/>
      <c r="F410" s="202"/>
      <c r="G410" s="133"/>
      <c r="H410" s="134"/>
      <c r="I410" s="135"/>
      <c r="J410" s="160"/>
      <c r="K410" s="161"/>
      <c r="L410" s="210"/>
    </row>
    <row r="411" spans="1:12" ht="15.75" x14ac:dyDescent="0.2">
      <c r="A411" s="92"/>
      <c r="B411" s="122">
        <v>1143</v>
      </c>
      <c r="C411" s="130"/>
      <c r="D411" s="131"/>
      <c r="E411" s="132"/>
      <c r="F411" s="202"/>
      <c r="G411" s="133"/>
      <c r="H411" s="134"/>
      <c r="I411" s="135"/>
      <c r="J411" s="160"/>
      <c r="K411" s="161"/>
      <c r="L411" s="210"/>
    </row>
    <row r="412" spans="1:12" ht="15.75" x14ac:dyDescent="0.2">
      <c r="A412" s="92"/>
      <c r="B412" s="122">
        <v>1144</v>
      </c>
      <c r="C412" s="130"/>
      <c r="D412" s="131"/>
      <c r="E412" s="132"/>
      <c r="F412" s="202"/>
      <c r="G412" s="133"/>
      <c r="H412" s="134"/>
      <c r="I412" s="135"/>
      <c r="J412" s="160"/>
      <c r="K412" s="161"/>
      <c r="L412" s="210"/>
    </row>
    <row r="413" spans="1:12" ht="15.75" x14ac:dyDescent="0.2">
      <c r="A413" s="92"/>
      <c r="B413" s="122">
        <v>1145</v>
      </c>
      <c r="C413" s="130"/>
      <c r="D413" s="131"/>
      <c r="E413" s="132"/>
      <c r="F413" s="202"/>
      <c r="G413" s="133"/>
      <c r="H413" s="134"/>
      <c r="I413" s="135"/>
      <c r="J413" s="160"/>
      <c r="K413" s="161"/>
      <c r="L413" s="210"/>
    </row>
    <row r="414" spans="1:12" ht="15.75" x14ac:dyDescent="0.2">
      <c r="A414" s="92"/>
      <c r="B414" s="122">
        <v>1146</v>
      </c>
      <c r="C414" s="130"/>
      <c r="D414" s="131"/>
      <c r="E414" s="132"/>
      <c r="F414" s="202"/>
      <c r="G414" s="133"/>
      <c r="H414" s="134"/>
      <c r="I414" s="135"/>
      <c r="J414" s="160"/>
      <c r="K414" s="161"/>
      <c r="L414" s="210"/>
    </row>
    <row r="415" spans="1:12" ht="15.75" x14ac:dyDescent="0.2">
      <c r="A415" s="92"/>
      <c r="B415" s="122">
        <v>1147</v>
      </c>
      <c r="C415" s="130"/>
      <c r="D415" s="131"/>
      <c r="E415" s="132"/>
      <c r="F415" s="202"/>
      <c r="G415" s="133"/>
      <c r="H415" s="134"/>
      <c r="I415" s="135"/>
      <c r="J415" s="160"/>
      <c r="K415" s="161"/>
      <c r="L415" s="210"/>
    </row>
    <row r="416" spans="1:12" ht="15.75" x14ac:dyDescent="0.2">
      <c r="A416" s="92"/>
      <c r="B416" s="122">
        <v>1148</v>
      </c>
      <c r="C416" s="130"/>
      <c r="D416" s="131"/>
      <c r="E416" s="132"/>
      <c r="F416" s="202"/>
      <c r="G416" s="133"/>
      <c r="H416" s="134"/>
      <c r="I416" s="135"/>
      <c r="J416" s="160"/>
      <c r="K416" s="161"/>
      <c r="L416" s="210"/>
    </row>
    <row r="417" spans="1:12" ht="15.75" x14ac:dyDescent="0.2">
      <c r="A417" s="92"/>
      <c r="B417" s="122">
        <v>1149</v>
      </c>
      <c r="C417" s="130"/>
      <c r="D417" s="131"/>
      <c r="E417" s="132"/>
      <c r="F417" s="202"/>
      <c r="G417" s="133"/>
      <c r="H417" s="134"/>
      <c r="I417" s="135"/>
      <c r="J417" s="160"/>
      <c r="K417" s="161"/>
      <c r="L417" s="210"/>
    </row>
    <row r="418" spans="1:12" ht="15.75" x14ac:dyDescent="0.2">
      <c r="A418" s="92"/>
      <c r="B418" s="122">
        <v>1150</v>
      </c>
      <c r="C418" s="130"/>
      <c r="D418" s="131"/>
      <c r="E418" s="132"/>
      <c r="F418" s="202"/>
      <c r="G418" s="133"/>
      <c r="H418" s="134"/>
      <c r="I418" s="135"/>
      <c r="J418" s="160"/>
      <c r="K418" s="161"/>
      <c r="L418" s="210"/>
    </row>
    <row r="419" spans="1:12" ht="15.75" x14ac:dyDescent="0.2">
      <c r="A419" s="92"/>
      <c r="B419" s="122">
        <v>1151</v>
      </c>
      <c r="C419" s="130"/>
      <c r="D419" s="131"/>
      <c r="E419" s="132"/>
      <c r="F419" s="202"/>
      <c r="G419" s="133"/>
      <c r="H419" s="134"/>
      <c r="I419" s="135"/>
      <c r="J419" s="160"/>
      <c r="K419" s="161"/>
      <c r="L419" s="210"/>
    </row>
    <row r="420" spans="1:12" ht="15.75" x14ac:dyDescent="0.2">
      <c r="A420" s="92"/>
      <c r="B420" s="122">
        <v>1152</v>
      </c>
      <c r="C420" s="130"/>
      <c r="D420" s="131"/>
      <c r="E420" s="132"/>
      <c r="F420" s="202"/>
      <c r="G420" s="133"/>
      <c r="H420" s="134"/>
      <c r="I420" s="135"/>
      <c r="J420" s="160"/>
      <c r="K420" s="161"/>
      <c r="L420" s="210"/>
    </row>
    <row r="421" spans="1:12" ht="15.75" x14ac:dyDescent="0.2">
      <c r="A421" s="92"/>
      <c r="B421" s="122">
        <v>1153</v>
      </c>
      <c r="C421" s="130"/>
      <c r="D421" s="131"/>
      <c r="E421" s="132"/>
      <c r="F421" s="202"/>
      <c r="G421" s="133"/>
      <c r="H421" s="134"/>
      <c r="I421" s="135"/>
      <c r="J421" s="160"/>
      <c r="K421" s="161"/>
      <c r="L421" s="210"/>
    </row>
    <row r="422" spans="1:12" ht="15.75" x14ac:dyDescent="0.2">
      <c r="A422" s="92"/>
      <c r="B422" s="122">
        <v>1154</v>
      </c>
      <c r="C422" s="130"/>
      <c r="D422" s="131"/>
      <c r="E422" s="132"/>
      <c r="F422" s="202"/>
      <c r="G422" s="133"/>
      <c r="H422" s="134"/>
      <c r="I422" s="135"/>
      <c r="J422" s="160"/>
      <c r="K422" s="161"/>
      <c r="L422" s="210"/>
    </row>
    <row r="423" spans="1:12" ht="15.75" x14ac:dyDescent="0.2">
      <c r="A423" s="92"/>
      <c r="B423" s="122">
        <v>1155</v>
      </c>
      <c r="C423" s="130"/>
      <c r="D423" s="131"/>
      <c r="E423" s="132"/>
      <c r="F423" s="202"/>
      <c r="G423" s="133"/>
      <c r="H423" s="134"/>
      <c r="I423" s="135"/>
      <c r="J423" s="160"/>
      <c r="K423" s="161"/>
      <c r="L423" s="210"/>
    </row>
    <row r="424" spans="1:12" ht="15.75" x14ac:dyDescent="0.2">
      <c r="A424" s="92"/>
      <c r="B424" s="122">
        <v>1156</v>
      </c>
      <c r="C424" s="130"/>
      <c r="D424" s="131"/>
      <c r="E424" s="132"/>
      <c r="F424" s="202"/>
      <c r="G424" s="133"/>
      <c r="H424" s="134"/>
      <c r="I424" s="135"/>
      <c r="J424" s="160"/>
      <c r="K424" s="161"/>
      <c r="L424" s="210"/>
    </row>
    <row r="425" spans="1:12" ht="15.75" x14ac:dyDescent="0.2">
      <c r="A425" s="92"/>
      <c r="B425" s="122">
        <v>1157</v>
      </c>
      <c r="C425" s="130"/>
      <c r="D425" s="131"/>
      <c r="E425" s="132"/>
      <c r="F425" s="202"/>
      <c r="G425" s="133"/>
      <c r="H425" s="134"/>
      <c r="I425" s="135"/>
      <c r="J425" s="160"/>
      <c r="K425" s="161"/>
      <c r="L425" s="210"/>
    </row>
    <row r="426" spans="1:12" ht="15.75" x14ac:dyDescent="0.2">
      <c r="A426" s="92"/>
      <c r="B426" s="122">
        <v>1158</v>
      </c>
      <c r="C426" s="130"/>
      <c r="D426" s="131"/>
      <c r="E426" s="132"/>
      <c r="F426" s="202"/>
      <c r="G426" s="133"/>
      <c r="H426" s="134"/>
      <c r="I426" s="135"/>
      <c r="J426" s="160"/>
      <c r="K426" s="161"/>
      <c r="L426" s="210"/>
    </row>
    <row r="427" spans="1:12" ht="15.75" x14ac:dyDescent="0.2">
      <c r="A427" s="92"/>
      <c r="B427" s="122">
        <v>1159</v>
      </c>
      <c r="C427" s="130"/>
      <c r="D427" s="131"/>
      <c r="E427" s="132"/>
      <c r="F427" s="202"/>
      <c r="G427" s="133"/>
      <c r="H427" s="134"/>
      <c r="I427" s="135"/>
      <c r="J427" s="160"/>
      <c r="K427" s="161"/>
      <c r="L427" s="210"/>
    </row>
    <row r="428" spans="1:12" ht="15.75" x14ac:dyDescent="0.2">
      <c r="A428" s="92"/>
      <c r="B428" s="122">
        <v>1160</v>
      </c>
      <c r="C428" s="130"/>
      <c r="D428" s="131"/>
      <c r="E428" s="132"/>
      <c r="F428" s="202"/>
      <c r="G428" s="133"/>
      <c r="H428" s="134"/>
      <c r="I428" s="135"/>
      <c r="J428" s="160"/>
      <c r="K428" s="161"/>
      <c r="L428" s="210"/>
    </row>
    <row r="429" spans="1:12" ht="15.75" x14ac:dyDescent="0.2">
      <c r="A429" s="92"/>
      <c r="B429" s="122">
        <v>1161</v>
      </c>
      <c r="C429" s="130"/>
      <c r="D429" s="131"/>
      <c r="E429" s="132"/>
      <c r="F429" s="202"/>
      <c r="G429" s="133"/>
      <c r="H429" s="134"/>
      <c r="I429" s="135"/>
      <c r="J429" s="160"/>
      <c r="K429" s="161"/>
      <c r="L429" s="210"/>
    </row>
    <row r="430" spans="1:12" ht="15.75" x14ac:dyDescent="0.2">
      <c r="A430" s="92"/>
      <c r="B430" s="122">
        <v>1162</v>
      </c>
      <c r="C430" s="130"/>
      <c r="D430" s="131"/>
      <c r="E430" s="132"/>
      <c r="F430" s="202"/>
      <c r="G430" s="133"/>
      <c r="H430" s="134"/>
      <c r="I430" s="135"/>
      <c r="J430" s="160"/>
      <c r="K430" s="161"/>
      <c r="L430" s="210"/>
    </row>
    <row r="431" spans="1:12" ht="15.75" x14ac:dyDescent="0.2">
      <c r="A431" s="92"/>
      <c r="B431" s="122">
        <v>1163</v>
      </c>
      <c r="C431" s="130"/>
      <c r="D431" s="131"/>
      <c r="E431" s="132"/>
      <c r="F431" s="202"/>
      <c r="G431" s="133"/>
      <c r="H431" s="134"/>
      <c r="I431" s="135"/>
      <c r="J431" s="160"/>
      <c r="K431" s="161"/>
      <c r="L431" s="210"/>
    </row>
    <row r="432" spans="1:12" ht="15.75" x14ac:dyDescent="0.2">
      <c r="A432" s="92"/>
      <c r="B432" s="122">
        <v>1164</v>
      </c>
      <c r="C432" s="130"/>
      <c r="D432" s="131"/>
      <c r="E432" s="132"/>
      <c r="F432" s="202"/>
      <c r="G432" s="133"/>
      <c r="H432" s="134"/>
      <c r="I432" s="135"/>
      <c r="J432" s="160"/>
      <c r="K432" s="161"/>
      <c r="L432" s="210"/>
    </row>
    <row r="433" spans="1:12" ht="15.75" x14ac:dyDescent="0.2">
      <c r="A433" s="92"/>
      <c r="B433" s="122">
        <v>1165</v>
      </c>
      <c r="C433" s="130"/>
      <c r="D433" s="131"/>
      <c r="E433" s="132"/>
      <c r="F433" s="202"/>
      <c r="G433" s="133"/>
      <c r="H433" s="134"/>
      <c r="I433" s="135"/>
      <c r="J433" s="160"/>
      <c r="K433" s="161"/>
      <c r="L433" s="210"/>
    </row>
    <row r="434" spans="1:12" ht="15.75" x14ac:dyDescent="0.2">
      <c r="A434" s="92"/>
      <c r="B434" s="122">
        <v>1166</v>
      </c>
      <c r="C434" s="130"/>
      <c r="D434" s="131"/>
      <c r="E434" s="132"/>
      <c r="F434" s="202"/>
      <c r="G434" s="133"/>
      <c r="H434" s="134"/>
      <c r="I434" s="135"/>
      <c r="J434" s="160"/>
      <c r="K434" s="161"/>
      <c r="L434" s="210"/>
    </row>
    <row r="435" spans="1:12" ht="15.75" x14ac:dyDescent="0.2">
      <c r="A435" s="92"/>
      <c r="B435" s="122">
        <v>1167</v>
      </c>
      <c r="C435" s="130"/>
      <c r="D435" s="131"/>
      <c r="E435" s="132"/>
      <c r="F435" s="202"/>
      <c r="G435" s="133"/>
      <c r="H435" s="134"/>
      <c r="I435" s="135"/>
      <c r="J435" s="160"/>
      <c r="K435" s="161"/>
      <c r="L435" s="210"/>
    </row>
    <row r="436" spans="1:12" ht="15.75" x14ac:dyDescent="0.2">
      <c r="A436" s="92"/>
      <c r="B436" s="122">
        <v>1168</v>
      </c>
      <c r="C436" s="130"/>
      <c r="D436" s="131"/>
      <c r="E436" s="132"/>
      <c r="F436" s="202"/>
      <c r="G436" s="133"/>
      <c r="H436" s="134"/>
      <c r="I436" s="135"/>
      <c r="J436" s="160"/>
      <c r="K436" s="161"/>
      <c r="L436" s="210"/>
    </row>
    <row r="437" spans="1:12" ht="15.75" x14ac:dyDescent="0.2">
      <c r="A437" s="92"/>
      <c r="B437" s="122">
        <v>1169</v>
      </c>
      <c r="C437" s="130"/>
      <c r="D437" s="131"/>
      <c r="E437" s="132"/>
      <c r="F437" s="202"/>
      <c r="G437" s="133"/>
      <c r="H437" s="134"/>
      <c r="I437" s="135"/>
      <c r="J437" s="160"/>
      <c r="K437" s="161"/>
      <c r="L437" s="210"/>
    </row>
    <row r="438" spans="1:12" ht="15.75" x14ac:dyDescent="0.2">
      <c r="A438" s="92"/>
      <c r="B438" s="122">
        <v>1170</v>
      </c>
      <c r="C438" s="130"/>
      <c r="D438" s="131"/>
      <c r="E438" s="132"/>
      <c r="F438" s="202"/>
      <c r="G438" s="133"/>
      <c r="H438" s="134"/>
      <c r="I438" s="135"/>
      <c r="J438" s="160"/>
      <c r="K438" s="161"/>
      <c r="L438" s="210"/>
    </row>
    <row r="439" spans="1:12" ht="15.75" x14ac:dyDescent="0.2">
      <c r="A439" s="92"/>
      <c r="B439" s="122">
        <v>1171</v>
      </c>
      <c r="C439" s="130"/>
      <c r="D439" s="131"/>
      <c r="E439" s="132"/>
      <c r="F439" s="202"/>
      <c r="G439" s="133"/>
      <c r="H439" s="134"/>
      <c r="I439" s="135"/>
      <c r="J439" s="160"/>
      <c r="K439" s="161"/>
      <c r="L439" s="210"/>
    </row>
    <row r="440" spans="1:12" ht="15.75" x14ac:dyDescent="0.2">
      <c r="A440" s="92"/>
      <c r="B440" s="122">
        <v>1172</v>
      </c>
      <c r="C440" s="130"/>
      <c r="D440" s="131"/>
      <c r="E440" s="132"/>
      <c r="F440" s="202"/>
      <c r="G440" s="133"/>
      <c r="H440" s="134"/>
      <c r="I440" s="135"/>
      <c r="J440" s="160"/>
      <c r="K440" s="161"/>
      <c r="L440" s="210"/>
    </row>
    <row r="441" spans="1:12" ht="15.75" x14ac:dyDescent="0.2">
      <c r="A441" s="92"/>
      <c r="B441" s="122">
        <v>1173</v>
      </c>
      <c r="C441" s="130"/>
      <c r="D441" s="131"/>
      <c r="E441" s="132"/>
      <c r="F441" s="202"/>
      <c r="G441" s="133"/>
      <c r="H441" s="134"/>
      <c r="I441" s="135"/>
      <c r="J441" s="160"/>
      <c r="K441" s="161"/>
      <c r="L441" s="210"/>
    </row>
    <row r="442" spans="1:12" ht="15.75" x14ac:dyDescent="0.2">
      <c r="A442" s="92"/>
      <c r="B442" s="122">
        <v>1174</v>
      </c>
      <c r="C442" s="130"/>
      <c r="D442" s="131"/>
      <c r="E442" s="132"/>
      <c r="F442" s="202"/>
      <c r="G442" s="133"/>
      <c r="H442" s="134"/>
      <c r="I442" s="135"/>
      <c r="J442" s="160"/>
      <c r="K442" s="161"/>
      <c r="L442" s="210"/>
    </row>
    <row r="443" spans="1:12" ht="15.75" x14ac:dyDescent="0.2">
      <c r="A443" s="92"/>
      <c r="B443" s="122">
        <v>1175</v>
      </c>
      <c r="C443" s="130"/>
      <c r="D443" s="131"/>
      <c r="E443" s="132"/>
      <c r="F443" s="202"/>
      <c r="G443" s="133"/>
      <c r="H443" s="134"/>
      <c r="I443" s="135"/>
      <c r="J443" s="160"/>
      <c r="K443" s="161"/>
      <c r="L443" s="210"/>
    </row>
    <row r="444" spans="1:12" ht="15.75" x14ac:dyDescent="0.2">
      <c r="A444" s="92"/>
      <c r="B444" s="122">
        <v>1176</v>
      </c>
      <c r="C444" s="130"/>
      <c r="D444" s="131"/>
      <c r="E444" s="132"/>
      <c r="F444" s="202"/>
      <c r="G444" s="133"/>
      <c r="H444" s="134"/>
      <c r="I444" s="135"/>
      <c r="J444" s="160"/>
      <c r="K444" s="161"/>
      <c r="L444" s="210"/>
    </row>
    <row r="445" spans="1:12" ht="15.75" x14ac:dyDescent="0.2">
      <c r="A445" s="92"/>
      <c r="B445" s="122">
        <v>1177</v>
      </c>
      <c r="C445" s="130"/>
      <c r="D445" s="131"/>
      <c r="E445" s="132"/>
      <c r="F445" s="202"/>
      <c r="G445" s="133"/>
      <c r="H445" s="134"/>
      <c r="I445" s="135"/>
      <c r="J445" s="160"/>
      <c r="K445" s="161"/>
      <c r="L445" s="210"/>
    </row>
    <row r="446" spans="1:12" ht="15.75" x14ac:dyDescent="0.2">
      <c r="A446" s="92"/>
      <c r="B446" s="122">
        <v>1178</v>
      </c>
      <c r="C446" s="130"/>
      <c r="D446" s="131"/>
      <c r="E446" s="132"/>
      <c r="F446" s="202"/>
      <c r="G446" s="133"/>
      <c r="H446" s="134"/>
      <c r="I446" s="135"/>
      <c r="J446" s="160"/>
      <c r="K446" s="161"/>
      <c r="L446" s="210"/>
    </row>
    <row r="447" spans="1:12" ht="15.75" x14ac:dyDescent="0.2">
      <c r="A447" s="92"/>
      <c r="B447" s="122">
        <v>1179</v>
      </c>
      <c r="C447" s="130"/>
      <c r="D447" s="131"/>
      <c r="E447" s="132"/>
      <c r="F447" s="202"/>
      <c r="G447" s="133"/>
      <c r="H447" s="134"/>
      <c r="I447" s="135"/>
      <c r="J447" s="160"/>
      <c r="K447" s="161"/>
      <c r="L447" s="210"/>
    </row>
    <row r="448" spans="1:12" ht="15.75" x14ac:dyDescent="0.2">
      <c r="A448" s="92"/>
      <c r="B448" s="122">
        <v>1180</v>
      </c>
      <c r="C448" s="130"/>
      <c r="D448" s="131"/>
      <c r="E448" s="132"/>
      <c r="F448" s="202"/>
      <c r="G448" s="133"/>
      <c r="H448" s="134"/>
      <c r="I448" s="135"/>
      <c r="J448" s="160"/>
      <c r="K448" s="161"/>
      <c r="L448" s="210"/>
    </row>
    <row r="449" spans="1:12" ht="15.75" x14ac:dyDescent="0.2">
      <c r="A449" s="92"/>
      <c r="B449" s="122">
        <v>1181</v>
      </c>
      <c r="C449" s="130"/>
      <c r="D449" s="131"/>
      <c r="E449" s="132"/>
      <c r="F449" s="202"/>
      <c r="G449" s="133"/>
      <c r="H449" s="134"/>
      <c r="I449" s="135"/>
      <c r="J449" s="160"/>
      <c r="K449" s="161"/>
      <c r="L449" s="210"/>
    </row>
    <row r="450" spans="1:12" ht="15.75" x14ac:dyDescent="0.2">
      <c r="A450" s="92"/>
      <c r="B450" s="122">
        <v>1182</v>
      </c>
      <c r="C450" s="130"/>
      <c r="D450" s="131"/>
      <c r="E450" s="132"/>
      <c r="F450" s="202"/>
      <c r="G450" s="133"/>
      <c r="H450" s="134"/>
      <c r="I450" s="135"/>
      <c r="J450" s="160"/>
      <c r="K450" s="161"/>
      <c r="L450" s="210"/>
    </row>
    <row r="451" spans="1:12" ht="15.75" x14ac:dyDescent="0.2">
      <c r="A451" s="92"/>
      <c r="B451" s="122">
        <v>1183</v>
      </c>
      <c r="C451" s="130"/>
      <c r="D451" s="131"/>
      <c r="E451" s="132"/>
      <c r="F451" s="202"/>
      <c r="G451" s="133"/>
      <c r="H451" s="134"/>
      <c r="I451" s="135"/>
      <c r="J451" s="160"/>
      <c r="K451" s="161"/>
      <c r="L451" s="210"/>
    </row>
    <row r="452" spans="1:12" ht="15.75" x14ac:dyDescent="0.2">
      <c r="A452" s="92"/>
      <c r="B452" s="122">
        <v>1184</v>
      </c>
      <c r="C452" s="130"/>
      <c r="D452" s="131"/>
      <c r="E452" s="132"/>
      <c r="F452" s="202"/>
      <c r="G452" s="133"/>
      <c r="H452" s="134"/>
      <c r="I452" s="135"/>
      <c r="J452" s="160"/>
      <c r="K452" s="161"/>
      <c r="L452" s="210"/>
    </row>
    <row r="453" spans="1:12" ht="15.75" x14ac:dyDescent="0.2">
      <c r="A453" s="92"/>
      <c r="B453" s="122">
        <v>1185</v>
      </c>
      <c r="C453" s="130"/>
      <c r="D453" s="131"/>
      <c r="E453" s="132"/>
      <c r="F453" s="202"/>
      <c r="G453" s="133"/>
      <c r="H453" s="134"/>
      <c r="I453" s="135"/>
      <c r="J453" s="160"/>
      <c r="K453" s="161"/>
      <c r="L453" s="210"/>
    </row>
    <row r="454" spans="1:12" ht="15.75" x14ac:dyDescent="0.2">
      <c r="A454" s="92"/>
      <c r="B454" s="122">
        <v>1186</v>
      </c>
      <c r="C454" s="130"/>
      <c r="D454" s="131"/>
      <c r="E454" s="132"/>
      <c r="F454" s="202"/>
      <c r="G454" s="133"/>
      <c r="H454" s="134"/>
      <c r="I454" s="135"/>
      <c r="J454" s="160"/>
      <c r="K454" s="161"/>
      <c r="L454" s="210"/>
    </row>
    <row r="455" spans="1:12" ht="15.75" x14ac:dyDescent="0.2">
      <c r="A455" s="92"/>
      <c r="B455" s="122">
        <v>1187</v>
      </c>
      <c r="C455" s="130"/>
      <c r="D455" s="131"/>
      <c r="E455" s="132"/>
      <c r="F455" s="202"/>
      <c r="G455" s="133"/>
      <c r="H455" s="134"/>
      <c r="I455" s="135"/>
      <c r="J455" s="160"/>
      <c r="K455" s="161"/>
      <c r="L455" s="210"/>
    </row>
    <row r="456" spans="1:12" ht="15.75" x14ac:dyDescent="0.2">
      <c r="A456" s="92"/>
      <c r="B456" s="122">
        <v>1188</v>
      </c>
      <c r="C456" s="130"/>
      <c r="D456" s="131"/>
      <c r="E456" s="132"/>
      <c r="F456" s="202"/>
      <c r="G456" s="133"/>
      <c r="H456" s="134"/>
      <c r="I456" s="135"/>
      <c r="J456" s="160"/>
      <c r="K456" s="161"/>
      <c r="L456" s="210"/>
    </row>
    <row r="457" spans="1:12" ht="15.75" x14ac:dyDescent="0.2">
      <c r="A457" s="92"/>
      <c r="B457" s="122">
        <v>1189</v>
      </c>
      <c r="C457" s="130"/>
      <c r="D457" s="131"/>
      <c r="E457" s="132"/>
      <c r="F457" s="202"/>
      <c r="G457" s="133"/>
      <c r="H457" s="134"/>
      <c r="I457" s="135"/>
      <c r="J457" s="160"/>
      <c r="K457" s="161"/>
      <c r="L457" s="210"/>
    </row>
    <row r="458" spans="1:12" ht="15.75" x14ac:dyDescent="0.2">
      <c r="A458" s="92"/>
      <c r="B458" s="122">
        <v>1190</v>
      </c>
      <c r="C458" s="130"/>
      <c r="D458" s="131"/>
      <c r="E458" s="132"/>
      <c r="F458" s="202"/>
      <c r="G458" s="133"/>
      <c r="H458" s="134"/>
      <c r="I458" s="135"/>
      <c r="J458" s="160"/>
      <c r="K458" s="161"/>
      <c r="L458" s="210"/>
    </row>
    <row r="459" spans="1:12" ht="15.75" x14ac:dyDescent="0.2">
      <c r="A459" s="92"/>
      <c r="B459" s="122">
        <v>1191</v>
      </c>
      <c r="C459" s="130"/>
      <c r="D459" s="131"/>
      <c r="E459" s="132"/>
      <c r="F459" s="202"/>
      <c r="G459" s="133"/>
      <c r="H459" s="134"/>
      <c r="I459" s="135"/>
      <c r="J459" s="160"/>
      <c r="K459" s="161"/>
      <c r="L459" s="210"/>
    </row>
    <row r="460" spans="1:12" ht="15.75" x14ac:dyDescent="0.2">
      <c r="A460" s="92"/>
      <c r="B460" s="122">
        <v>1192</v>
      </c>
      <c r="C460" s="130"/>
      <c r="D460" s="131"/>
      <c r="E460" s="132"/>
      <c r="F460" s="202"/>
      <c r="G460" s="133"/>
      <c r="H460" s="134"/>
      <c r="I460" s="135"/>
      <c r="J460" s="160"/>
      <c r="K460" s="161"/>
      <c r="L460" s="210"/>
    </row>
    <row r="461" spans="1:12" ht="15.75" x14ac:dyDescent="0.2">
      <c r="A461" s="92"/>
      <c r="B461" s="122">
        <v>1193</v>
      </c>
      <c r="C461" s="130"/>
      <c r="D461" s="131"/>
      <c r="E461" s="132"/>
      <c r="F461" s="202"/>
      <c r="G461" s="133"/>
      <c r="H461" s="134"/>
      <c r="I461" s="135"/>
      <c r="J461" s="160"/>
      <c r="K461" s="161"/>
      <c r="L461" s="210"/>
    </row>
    <row r="462" spans="1:12" ht="15.75" x14ac:dyDescent="0.2">
      <c r="A462" s="92"/>
      <c r="B462" s="122">
        <v>1194</v>
      </c>
      <c r="C462" s="130"/>
      <c r="D462" s="131"/>
      <c r="E462" s="132"/>
      <c r="F462" s="202"/>
      <c r="G462" s="133"/>
      <c r="H462" s="134"/>
      <c r="I462" s="135"/>
      <c r="J462" s="160"/>
      <c r="K462" s="161"/>
      <c r="L462" s="210"/>
    </row>
    <row r="463" spans="1:12" ht="15.75" x14ac:dyDescent="0.2">
      <c r="A463" s="92"/>
      <c r="B463" s="122">
        <v>1195</v>
      </c>
      <c r="C463" s="130"/>
      <c r="D463" s="131"/>
      <c r="E463" s="132"/>
      <c r="F463" s="202"/>
      <c r="G463" s="133"/>
      <c r="H463" s="134"/>
      <c r="I463" s="135"/>
      <c r="J463" s="160"/>
      <c r="K463" s="161"/>
      <c r="L463" s="210"/>
    </row>
    <row r="464" spans="1:12" ht="15.75" x14ac:dyDescent="0.2">
      <c r="A464" s="92"/>
      <c r="B464" s="122">
        <v>1196</v>
      </c>
      <c r="C464" s="130"/>
      <c r="D464" s="131"/>
      <c r="E464" s="132"/>
      <c r="F464" s="202"/>
      <c r="G464" s="133"/>
      <c r="H464" s="134"/>
      <c r="I464" s="135"/>
      <c r="J464" s="160"/>
      <c r="K464" s="161"/>
      <c r="L464" s="210"/>
    </row>
    <row r="465" spans="1:12" ht="15.75" x14ac:dyDescent="0.2">
      <c r="A465" s="92"/>
      <c r="B465" s="122">
        <v>1197</v>
      </c>
      <c r="C465" s="130"/>
      <c r="D465" s="131"/>
      <c r="E465" s="132"/>
      <c r="F465" s="202"/>
      <c r="G465" s="133"/>
      <c r="H465" s="134"/>
      <c r="I465" s="135"/>
      <c r="J465" s="160"/>
      <c r="K465" s="161"/>
      <c r="L465" s="210"/>
    </row>
    <row r="466" spans="1:12" ht="15.75" x14ac:dyDescent="0.2">
      <c r="A466" s="92"/>
      <c r="B466" s="122">
        <v>1198</v>
      </c>
      <c r="C466" s="130"/>
      <c r="D466" s="131"/>
      <c r="E466" s="132"/>
      <c r="F466" s="202"/>
      <c r="G466" s="133"/>
      <c r="H466" s="134"/>
      <c r="I466" s="135"/>
      <c r="J466" s="160"/>
      <c r="K466" s="161"/>
      <c r="L466" s="210"/>
    </row>
    <row r="467" spans="1:12" ht="15.75" x14ac:dyDescent="0.2">
      <c r="A467" s="92"/>
      <c r="B467" s="122">
        <v>1199</v>
      </c>
      <c r="C467" s="130"/>
      <c r="D467" s="131"/>
      <c r="E467" s="132"/>
      <c r="F467" s="202"/>
      <c r="G467" s="133"/>
      <c r="H467" s="134"/>
      <c r="I467" s="135"/>
      <c r="J467" s="160"/>
      <c r="K467" s="161"/>
      <c r="L467" s="210"/>
    </row>
    <row r="468" spans="1:12" ht="15.75" x14ac:dyDescent="0.2">
      <c r="A468" s="92"/>
      <c r="B468" s="122">
        <v>1200</v>
      </c>
      <c r="C468" s="130"/>
      <c r="D468" s="131"/>
      <c r="E468" s="132"/>
      <c r="F468" s="202"/>
      <c r="G468" s="133"/>
      <c r="H468" s="134"/>
      <c r="I468" s="135"/>
      <c r="J468" s="160"/>
      <c r="K468" s="161"/>
      <c r="L468" s="210"/>
    </row>
    <row r="469" spans="1:12" ht="15.75" x14ac:dyDescent="0.2">
      <c r="A469" s="92"/>
      <c r="B469" s="122">
        <v>1201</v>
      </c>
      <c r="C469" s="130"/>
      <c r="D469" s="131"/>
      <c r="E469" s="132"/>
      <c r="F469" s="202"/>
      <c r="G469" s="133"/>
      <c r="H469" s="134"/>
      <c r="I469" s="135"/>
      <c r="J469" s="160"/>
      <c r="K469" s="161"/>
      <c r="L469" s="210"/>
    </row>
    <row r="470" spans="1:12" ht="15.75" x14ac:dyDescent="0.2">
      <c r="A470" s="92"/>
      <c r="B470" s="122">
        <v>1202</v>
      </c>
      <c r="C470" s="130"/>
      <c r="D470" s="131"/>
      <c r="E470" s="132"/>
      <c r="F470" s="202"/>
      <c r="G470" s="133"/>
      <c r="H470" s="134"/>
      <c r="I470" s="135"/>
      <c r="J470" s="160"/>
      <c r="K470" s="161"/>
      <c r="L470" s="210"/>
    </row>
    <row r="471" spans="1:12" ht="15.75" x14ac:dyDescent="0.2">
      <c r="A471" s="92"/>
      <c r="B471" s="122">
        <v>1203</v>
      </c>
      <c r="C471" s="130"/>
      <c r="D471" s="131"/>
      <c r="E471" s="132"/>
      <c r="F471" s="202"/>
      <c r="G471" s="133"/>
      <c r="H471" s="134"/>
      <c r="I471" s="135"/>
      <c r="J471" s="160"/>
      <c r="K471" s="161"/>
      <c r="L471" s="210"/>
    </row>
    <row r="472" spans="1:12" ht="15.75" x14ac:dyDescent="0.2">
      <c r="A472" s="92"/>
      <c r="B472" s="122">
        <v>1204</v>
      </c>
      <c r="C472" s="130"/>
      <c r="D472" s="131"/>
      <c r="E472" s="132"/>
      <c r="F472" s="202"/>
      <c r="G472" s="133"/>
      <c r="H472" s="134"/>
      <c r="I472" s="135"/>
      <c r="J472" s="160"/>
      <c r="K472" s="161"/>
      <c r="L472" s="210"/>
    </row>
    <row r="473" spans="1:12" ht="15.75" x14ac:dyDescent="0.2">
      <c r="A473" s="92"/>
      <c r="B473" s="122">
        <v>1205</v>
      </c>
      <c r="C473" s="130"/>
      <c r="D473" s="131"/>
      <c r="E473" s="132"/>
      <c r="F473" s="202"/>
      <c r="G473" s="133"/>
      <c r="H473" s="134"/>
      <c r="I473" s="135"/>
      <c r="J473" s="160"/>
      <c r="K473" s="161"/>
      <c r="L473" s="210"/>
    </row>
    <row r="474" spans="1:12" ht="15.75" x14ac:dyDescent="0.2">
      <c r="A474" s="92"/>
      <c r="B474" s="122">
        <v>1206</v>
      </c>
      <c r="C474" s="130"/>
      <c r="D474" s="131"/>
      <c r="E474" s="132"/>
      <c r="F474" s="202"/>
      <c r="G474" s="133"/>
      <c r="H474" s="134"/>
      <c r="I474" s="135"/>
      <c r="J474" s="160"/>
      <c r="K474" s="161"/>
      <c r="L474" s="210"/>
    </row>
    <row r="475" spans="1:12" ht="15.75" x14ac:dyDescent="0.2">
      <c r="A475" s="92"/>
      <c r="B475" s="122">
        <v>1207</v>
      </c>
      <c r="C475" s="130"/>
      <c r="D475" s="131"/>
      <c r="E475" s="132"/>
      <c r="F475" s="202"/>
      <c r="G475" s="133"/>
      <c r="H475" s="134"/>
      <c r="I475" s="135"/>
      <c r="J475" s="160"/>
      <c r="K475" s="161"/>
      <c r="L475" s="210"/>
    </row>
    <row r="476" spans="1:12" ht="15.75" x14ac:dyDescent="0.2">
      <c r="A476" s="92"/>
      <c r="B476" s="122">
        <v>1208</v>
      </c>
      <c r="C476" s="130"/>
      <c r="D476" s="131"/>
      <c r="E476" s="132"/>
      <c r="F476" s="202"/>
      <c r="G476" s="133"/>
      <c r="H476" s="134"/>
      <c r="I476" s="135"/>
      <c r="J476" s="160"/>
      <c r="K476" s="161"/>
      <c r="L476" s="210"/>
    </row>
    <row r="477" spans="1:12" ht="15.75" x14ac:dyDescent="0.2">
      <c r="A477" s="92"/>
      <c r="B477" s="122">
        <v>1209</v>
      </c>
      <c r="C477" s="130"/>
      <c r="D477" s="131"/>
      <c r="E477" s="132"/>
      <c r="F477" s="202"/>
      <c r="G477" s="133"/>
      <c r="H477" s="134"/>
      <c r="I477" s="135"/>
      <c r="J477" s="160"/>
      <c r="K477" s="161"/>
      <c r="L477" s="210"/>
    </row>
    <row r="478" spans="1:12" ht="15.75" x14ac:dyDescent="0.2">
      <c r="A478" s="92"/>
      <c r="B478" s="122">
        <v>1210</v>
      </c>
      <c r="C478" s="130"/>
      <c r="D478" s="131"/>
      <c r="E478" s="132"/>
      <c r="F478" s="202"/>
      <c r="G478" s="133"/>
      <c r="H478" s="134"/>
      <c r="I478" s="135"/>
      <c r="J478" s="160"/>
      <c r="K478" s="161"/>
      <c r="L478" s="210"/>
    </row>
    <row r="479" spans="1:12" ht="15.75" x14ac:dyDescent="0.2">
      <c r="A479" s="92"/>
      <c r="B479" s="122">
        <v>1211</v>
      </c>
      <c r="C479" s="130"/>
      <c r="D479" s="131"/>
      <c r="E479" s="132"/>
      <c r="F479" s="202"/>
      <c r="G479" s="133"/>
      <c r="H479" s="134"/>
      <c r="I479" s="135"/>
      <c r="J479" s="160"/>
      <c r="K479" s="161"/>
      <c r="L479" s="210"/>
    </row>
    <row r="480" spans="1:12" ht="15.75" x14ac:dyDescent="0.2">
      <c r="A480" s="92"/>
      <c r="B480" s="122">
        <v>1212</v>
      </c>
      <c r="C480" s="130"/>
      <c r="D480" s="131"/>
      <c r="E480" s="132"/>
      <c r="F480" s="202"/>
      <c r="G480" s="133"/>
      <c r="H480" s="134"/>
      <c r="I480" s="135"/>
      <c r="J480" s="160"/>
      <c r="K480" s="161"/>
      <c r="L480" s="210"/>
    </row>
    <row r="481" spans="1:12" ht="15.75" x14ac:dyDescent="0.2">
      <c r="A481" s="92"/>
      <c r="B481" s="122">
        <v>1213</v>
      </c>
      <c r="C481" s="130"/>
      <c r="D481" s="131"/>
      <c r="E481" s="132"/>
      <c r="F481" s="202"/>
      <c r="G481" s="133"/>
      <c r="H481" s="134"/>
      <c r="I481" s="135"/>
      <c r="J481" s="160"/>
      <c r="K481" s="161"/>
      <c r="L481" s="210"/>
    </row>
    <row r="482" spans="1:12" ht="15.75" x14ac:dyDescent="0.2">
      <c r="A482" s="92"/>
      <c r="B482" s="122">
        <v>1214</v>
      </c>
      <c r="C482" s="130"/>
      <c r="D482" s="131"/>
      <c r="E482" s="132"/>
      <c r="F482" s="202"/>
      <c r="G482" s="133"/>
      <c r="H482" s="134"/>
      <c r="I482" s="135"/>
      <c r="J482" s="160"/>
      <c r="K482" s="161"/>
      <c r="L482" s="210"/>
    </row>
    <row r="483" spans="1:12" ht="15.75" x14ac:dyDescent="0.2">
      <c r="A483" s="92"/>
      <c r="B483" s="122">
        <v>1215</v>
      </c>
      <c r="C483" s="130"/>
      <c r="D483" s="131"/>
      <c r="E483" s="132"/>
      <c r="F483" s="202"/>
      <c r="G483" s="133"/>
      <c r="H483" s="134"/>
      <c r="I483" s="135"/>
      <c r="J483" s="160"/>
      <c r="K483" s="161"/>
      <c r="L483" s="210"/>
    </row>
    <row r="484" spans="1:12" ht="15.75" x14ac:dyDescent="0.2">
      <c r="A484" s="92"/>
      <c r="B484" s="122">
        <v>1216</v>
      </c>
      <c r="C484" s="130"/>
      <c r="D484" s="131"/>
      <c r="E484" s="132"/>
      <c r="F484" s="202"/>
      <c r="G484" s="133"/>
      <c r="H484" s="134"/>
      <c r="I484" s="135"/>
      <c r="J484" s="160"/>
      <c r="K484" s="161"/>
      <c r="L484" s="210"/>
    </row>
    <row r="485" spans="1:12" ht="15.75" x14ac:dyDescent="0.2">
      <c r="A485" s="92"/>
      <c r="B485" s="122">
        <v>1217</v>
      </c>
      <c r="C485" s="130"/>
      <c r="D485" s="131"/>
      <c r="E485" s="132"/>
      <c r="F485" s="202"/>
      <c r="G485" s="133"/>
      <c r="H485" s="134"/>
      <c r="I485" s="135"/>
      <c r="J485" s="160"/>
      <c r="K485" s="161"/>
      <c r="L485" s="210"/>
    </row>
    <row r="486" spans="1:12" ht="15.75" x14ac:dyDescent="0.2">
      <c r="A486" s="92"/>
      <c r="B486" s="122">
        <v>1218</v>
      </c>
      <c r="C486" s="130"/>
      <c r="D486" s="131"/>
      <c r="E486" s="132"/>
      <c r="F486" s="202"/>
      <c r="G486" s="133"/>
      <c r="H486" s="134"/>
      <c r="I486" s="135"/>
      <c r="J486" s="160"/>
      <c r="K486" s="161"/>
      <c r="L486" s="210"/>
    </row>
    <row r="487" spans="1:12" ht="15.75" x14ac:dyDescent="0.2">
      <c r="A487" s="92"/>
      <c r="B487" s="122">
        <v>1219</v>
      </c>
      <c r="C487" s="130"/>
      <c r="D487" s="131"/>
      <c r="E487" s="132"/>
      <c r="F487" s="202"/>
      <c r="G487" s="133"/>
      <c r="H487" s="134"/>
      <c r="I487" s="135"/>
      <c r="J487" s="160"/>
      <c r="K487" s="161"/>
      <c r="L487" s="210"/>
    </row>
    <row r="488" spans="1:12" ht="15.75" x14ac:dyDescent="0.2">
      <c r="A488" s="92"/>
      <c r="B488" s="122">
        <v>1220</v>
      </c>
      <c r="C488" s="130"/>
      <c r="D488" s="131"/>
      <c r="E488" s="132"/>
      <c r="F488" s="202"/>
      <c r="G488" s="133"/>
      <c r="H488" s="134"/>
      <c r="I488" s="135"/>
      <c r="J488" s="160"/>
      <c r="K488" s="161"/>
      <c r="L488" s="210"/>
    </row>
    <row r="489" spans="1:12" ht="15.75" x14ac:dyDescent="0.2">
      <c r="A489" s="92"/>
      <c r="B489" s="122">
        <v>1221</v>
      </c>
      <c r="C489" s="130"/>
      <c r="D489" s="131"/>
      <c r="E489" s="132"/>
      <c r="F489" s="202"/>
      <c r="G489" s="133"/>
      <c r="H489" s="134"/>
      <c r="I489" s="135"/>
      <c r="J489" s="160"/>
      <c r="K489" s="161"/>
      <c r="L489" s="210"/>
    </row>
    <row r="490" spans="1:12" ht="15.75" x14ac:dyDescent="0.2">
      <c r="A490" s="92"/>
      <c r="B490" s="122">
        <v>1222</v>
      </c>
      <c r="C490" s="130"/>
      <c r="D490" s="131"/>
      <c r="E490" s="132"/>
      <c r="F490" s="202"/>
      <c r="G490" s="133"/>
      <c r="H490" s="134"/>
      <c r="I490" s="135"/>
      <c r="J490" s="160"/>
      <c r="K490" s="161"/>
      <c r="L490" s="210"/>
    </row>
    <row r="491" spans="1:12" ht="15.75" x14ac:dyDescent="0.2">
      <c r="A491" s="92"/>
      <c r="B491" s="122">
        <v>1223</v>
      </c>
      <c r="C491" s="130"/>
      <c r="D491" s="131"/>
      <c r="E491" s="132"/>
      <c r="F491" s="202"/>
      <c r="G491" s="133"/>
      <c r="H491" s="134"/>
      <c r="I491" s="135"/>
      <c r="J491" s="160"/>
      <c r="K491" s="161"/>
      <c r="L491" s="210"/>
    </row>
    <row r="492" spans="1:12" ht="15.75" x14ac:dyDescent="0.2">
      <c r="A492" s="92"/>
      <c r="B492" s="122">
        <v>1224</v>
      </c>
      <c r="C492" s="130"/>
      <c r="D492" s="131"/>
      <c r="E492" s="132"/>
      <c r="F492" s="202"/>
      <c r="G492" s="133"/>
      <c r="H492" s="134"/>
      <c r="I492" s="135"/>
      <c r="J492" s="160"/>
      <c r="K492" s="161"/>
      <c r="L492" s="210"/>
    </row>
    <row r="493" spans="1:12" ht="15.75" x14ac:dyDescent="0.2">
      <c r="A493" s="92"/>
      <c r="B493" s="122">
        <v>1225</v>
      </c>
      <c r="C493" s="130"/>
      <c r="D493" s="131"/>
      <c r="E493" s="132"/>
      <c r="F493" s="202"/>
      <c r="G493" s="133"/>
      <c r="H493" s="134"/>
      <c r="I493" s="135"/>
      <c r="J493" s="160"/>
      <c r="K493" s="161"/>
      <c r="L493" s="210"/>
    </row>
    <row r="494" spans="1:12" ht="15.75" x14ac:dyDescent="0.2">
      <c r="A494" s="92"/>
      <c r="B494" s="122">
        <v>1226</v>
      </c>
      <c r="C494" s="130"/>
      <c r="D494" s="131"/>
      <c r="E494" s="132"/>
      <c r="F494" s="202"/>
      <c r="G494" s="133"/>
      <c r="H494" s="134"/>
      <c r="I494" s="135"/>
      <c r="J494" s="160"/>
      <c r="K494" s="161"/>
      <c r="L494" s="210"/>
    </row>
    <row r="495" spans="1:12" ht="15.75" x14ac:dyDescent="0.2">
      <c r="A495" s="92"/>
      <c r="B495" s="122">
        <v>1227</v>
      </c>
      <c r="C495" s="130"/>
      <c r="D495" s="131"/>
      <c r="E495" s="132"/>
      <c r="F495" s="202"/>
      <c r="G495" s="133"/>
      <c r="H495" s="134"/>
      <c r="I495" s="135"/>
      <c r="J495" s="160"/>
      <c r="K495" s="161"/>
      <c r="L495" s="210"/>
    </row>
    <row r="496" spans="1:12" ht="15.75" x14ac:dyDescent="0.2">
      <c r="A496" s="92"/>
      <c r="B496" s="122">
        <v>1228</v>
      </c>
      <c r="C496" s="130"/>
      <c r="D496" s="131"/>
      <c r="E496" s="132"/>
      <c r="F496" s="202"/>
      <c r="G496" s="133"/>
      <c r="H496" s="134"/>
      <c r="I496" s="135"/>
      <c r="J496" s="160"/>
      <c r="K496" s="161"/>
      <c r="L496" s="210"/>
    </row>
    <row r="497" spans="1:12" ht="15.75" x14ac:dyDescent="0.2">
      <c r="A497" s="92"/>
      <c r="B497" s="122">
        <v>1229</v>
      </c>
      <c r="C497" s="130"/>
      <c r="D497" s="131"/>
      <c r="E497" s="132"/>
      <c r="F497" s="202"/>
      <c r="G497" s="133"/>
      <c r="H497" s="134"/>
      <c r="I497" s="135"/>
      <c r="J497" s="160"/>
      <c r="K497" s="161"/>
      <c r="L497" s="210"/>
    </row>
    <row r="498" spans="1:12" ht="15.75" x14ac:dyDescent="0.2">
      <c r="A498" s="92"/>
      <c r="B498" s="122">
        <v>1230</v>
      </c>
      <c r="C498" s="130"/>
      <c r="D498" s="131"/>
      <c r="E498" s="132"/>
      <c r="F498" s="202"/>
      <c r="G498" s="133"/>
      <c r="H498" s="134"/>
      <c r="I498" s="135"/>
      <c r="J498" s="160"/>
      <c r="K498" s="161"/>
      <c r="L498" s="210"/>
    </row>
    <row r="499" spans="1:12" ht="15.75" x14ac:dyDescent="0.2">
      <c r="A499" s="92"/>
      <c r="B499" s="122">
        <v>1231</v>
      </c>
      <c r="C499" s="130"/>
      <c r="D499" s="131"/>
      <c r="E499" s="132"/>
      <c r="F499" s="202"/>
      <c r="G499" s="133"/>
      <c r="H499" s="134"/>
      <c r="I499" s="135"/>
      <c r="J499" s="160"/>
      <c r="K499" s="161"/>
      <c r="L499" s="210"/>
    </row>
    <row r="500" spans="1:12" ht="15.75" x14ac:dyDescent="0.2">
      <c r="A500" s="92"/>
      <c r="B500" s="122">
        <v>1232</v>
      </c>
      <c r="C500" s="130"/>
      <c r="D500" s="131"/>
      <c r="E500" s="132"/>
      <c r="F500" s="202"/>
      <c r="G500" s="133"/>
      <c r="H500" s="134"/>
      <c r="I500" s="135"/>
      <c r="J500" s="160"/>
      <c r="K500" s="161"/>
      <c r="L500" s="210"/>
    </row>
    <row r="501" spans="1:12" ht="15.75" x14ac:dyDescent="0.2">
      <c r="A501" s="92"/>
      <c r="B501" s="122">
        <v>1233</v>
      </c>
      <c r="C501" s="130"/>
      <c r="D501" s="131"/>
      <c r="E501" s="132"/>
      <c r="F501" s="202"/>
      <c r="G501" s="133"/>
      <c r="H501" s="134"/>
      <c r="I501" s="135"/>
      <c r="J501" s="160"/>
      <c r="K501" s="161"/>
      <c r="L501" s="210"/>
    </row>
    <row r="502" spans="1:12" ht="15.75" x14ac:dyDescent="0.2">
      <c r="A502" s="92"/>
      <c r="B502" s="122">
        <v>1234</v>
      </c>
      <c r="C502" s="130"/>
      <c r="D502" s="131"/>
      <c r="E502" s="132"/>
      <c r="F502" s="202"/>
      <c r="G502" s="133"/>
      <c r="H502" s="134"/>
      <c r="I502" s="135"/>
      <c r="J502" s="160"/>
      <c r="K502" s="161"/>
      <c r="L502" s="210"/>
    </row>
    <row r="503" spans="1:12" ht="15.75" x14ac:dyDescent="0.2">
      <c r="A503" s="92"/>
      <c r="B503" s="122">
        <v>1235</v>
      </c>
      <c r="C503" s="130"/>
      <c r="D503" s="131"/>
      <c r="E503" s="132"/>
      <c r="F503" s="202"/>
      <c r="G503" s="133"/>
      <c r="H503" s="134"/>
      <c r="I503" s="135"/>
      <c r="J503" s="160"/>
      <c r="K503" s="161"/>
      <c r="L503" s="210"/>
    </row>
    <row r="504" spans="1:12" ht="15.75" x14ac:dyDescent="0.2">
      <c r="A504" s="92"/>
      <c r="B504" s="122">
        <v>1236</v>
      </c>
      <c r="C504" s="130"/>
      <c r="D504" s="131"/>
      <c r="E504" s="132"/>
      <c r="F504" s="202"/>
      <c r="G504" s="133"/>
      <c r="H504" s="134"/>
      <c r="I504" s="135"/>
      <c r="J504" s="160"/>
      <c r="K504" s="161"/>
      <c r="L504" s="210"/>
    </row>
    <row r="505" spans="1:12" ht="15.75" x14ac:dyDescent="0.2">
      <c r="A505" s="92"/>
      <c r="B505" s="122">
        <v>1237</v>
      </c>
      <c r="C505" s="130"/>
      <c r="D505" s="131"/>
      <c r="E505" s="132"/>
      <c r="F505" s="202"/>
      <c r="G505" s="133"/>
      <c r="H505" s="134"/>
      <c r="I505" s="135"/>
      <c r="J505" s="160"/>
      <c r="K505" s="161"/>
      <c r="L505" s="210"/>
    </row>
    <row r="506" spans="1:12" ht="15.75" x14ac:dyDescent="0.2">
      <c r="A506" s="92"/>
      <c r="B506" s="122">
        <v>1238</v>
      </c>
      <c r="C506" s="130"/>
      <c r="D506" s="131"/>
      <c r="E506" s="132"/>
      <c r="F506" s="202"/>
      <c r="G506" s="133"/>
      <c r="H506" s="134"/>
      <c r="I506" s="135"/>
      <c r="J506" s="160"/>
      <c r="K506" s="161"/>
      <c r="L506" s="210"/>
    </row>
    <row r="507" spans="1:12" ht="15.75" x14ac:dyDescent="0.2">
      <c r="A507" s="92"/>
      <c r="B507" s="122">
        <v>1239</v>
      </c>
      <c r="C507" s="130"/>
      <c r="D507" s="131"/>
      <c r="E507" s="132"/>
      <c r="F507" s="202"/>
      <c r="G507" s="133"/>
      <c r="H507" s="134"/>
      <c r="I507" s="135"/>
      <c r="J507" s="160"/>
      <c r="K507" s="161"/>
      <c r="L507" s="210"/>
    </row>
    <row r="508" spans="1:12" ht="15.75" x14ac:dyDescent="0.2">
      <c r="A508" s="92"/>
      <c r="B508" s="122">
        <v>1240</v>
      </c>
      <c r="C508" s="130"/>
      <c r="D508" s="131"/>
      <c r="E508" s="132"/>
      <c r="F508" s="202"/>
      <c r="G508" s="133"/>
      <c r="H508" s="134"/>
      <c r="I508" s="135"/>
      <c r="J508" s="160"/>
      <c r="K508" s="161"/>
      <c r="L508" s="210"/>
    </row>
    <row r="509" spans="1:12" ht="15.75" x14ac:dyDescent="0.2">
      <c r="A509" s="92"/>
      <c r="B509" s="122">
        <v>1241</v>
      </c>
      <c r="C509" s="130"/>
      <c r="D509" s="131"/>
      <c r="E509" s="132"/>
      <c r="F509" s="202"/>
      <c r="G509" s="133"/>
      <c r="H509" s="134"/>
      <c r="I509" s="135"/>
      <c r="J509" s="160"/>
      <c r="K509" s="161"/>
      <c r="L509" s="210"/>
    </row>
    <row r="510" spans="1:12" ht="15.75" x14ac:dyDescent="0.2">
      <c r="A510" s="92"/>
      <c r="B510" s="122">
        <v>1242</v>
      </c>
      <c r="C510" s="130"/>
      <c r="D510" s="131"/>
      <c r="E510" s="132"/>
      <c r="F510" s="202"/>
      <c r="G510" s="133"/>
      <c r="H510" s="134"/>
      <c r="I510" s="135"/>
      <c r="J510" s="160"/>
      <c r="K510" s="161"/>
      <c r="L510" s="210"/>
    </row>
    <row r="511" spans="1:12" ht="15.75" x14ac:dyDescent="0.2">
      <c r="A511" s="92"/>
      <c r="B511" s="122">
        <v>1243</v>
      </c>
      <c r="C511" s="130"/>
      <c r="D511" s="131"/>
      <c r="E511" s="132"/>
      <c r="F511" s="202"/>
      <c r="G511" s="133"/>
      <c r="H511" s="134"/>
      <c r="I511" s="135"/>
      <c r="J511" s="160"/>
      <c r="K511" s="161"/>
      <c r="L511" s="210"/>
    </row>
    <row r="512" spans="1:12" ht="15.75" x14ac:dyDescent="0.2">
      <c r="A512" s="92"/>
      <c r="B512" s="122">
        <v>1244</v>
      </c>
      <c r="C512" s="130"/>
      <c r="D512" s="131"/>
      <c r="E512" s="132"/>
      <c r="F512" s="202"/>
      <c r="G512" s="133"/>
      <c r="H512" s="134"/>
      <c r="I512" s="135"/>
      <c r="J512" s="160"/>
      <c r="K512" s="161"/>
      <c r="L512" s="210"/>
    </row>
    <row r="513" spans="1:12" ht="15.75" x14ac:dyDescent="0.2">
      <c r="A513" s="92"/>
      <c r="B513" s="122">
        <v>1245</v>
      </c>
      <c r="C513" s="130"/>
      <c r="D513" s="131"/>
      <c r="E513" s="132"/>
      <c r="F513" s="202"/>
      <c r="G513" s="133"/>
      <c r="H513" s="134"/>
      <c r="I513" s="135"/>
      <c r="J513" s="160"/>
      <c r="K513" s="161"/>
      <c r="L513" s="210"/>
    </row>
    <row r="514" spans="1:12" ht="15.75" x14ac:dyDescent="0.2">
      <c r="A514" s="92"/>
      <c r="B514" s="122">
        <v>1246</v>
      </c>
      <c r="C514" s="130"/>
      <c r="D514" s="131"/>
      <c r="E514" s="132"/>
      <c r="F514" s="202"/>
      <c r="G514" s="133"/>
      <c r="H514" s="134"/>
      <c r="I514" s="135"/>
      <c r="J514" s="160"/>
      <c r="K514" s="161"/>
      <c r="L514" s="210"/>
    </row>
    <row r="515" spans="1:12" ht="15.75" x14ac:dyDescent="0.2">
      <c r="A515" s="92"/>
      <c r="B515" s="122">
        <v>1247</v>
      </c>
      <c r="C515" s="130"/>
      <c r="D515" s="131"/>
      <c r="E515" s="132"/>
      <c r="F515" s="202"/>
      <c r="G515" s="133"/>
      <c r="H515" s="134"/>
      <c r="I515" s="135"/>
      <c r="J515" s="160"/>
      <c r="K515" s="161"/>
      <c r="L515" s="210"/>
    </row>
    <row r="516" spans="1:12" ht="15.75" x14ac:dyDescent="0.2">
      <c r="A516" s="92"/>
      <c r="B516" s="122">
        <v>1248</v>
      </c>
      <c r="C516" s="130"/>
      <c r="D516" s="131"/>
      <c r="E516" s="132"/>
      <c r="F516" s="202"/>
      <c r="G516" s="133"/>
      <c r="H516" s="134"/>
      <c r="I516" s="135"/>
      <c r="J516" s="160"/>
      <c r="K516" s="161"/>
      <c r="L516" s="210"/>
    </row>
    <row r="517" spans="1:12" ht="15.75" x14ac:dyDescent="0.2">
      <c r="A517" s="92"/>
      <c r="B517" s="122">
        <v>1249</v>
      </c>
      <c r="C517" s="130"/>
      <c r="D517" s="131"/>
      <c r="E517" s="132"/>
      <c r="F517" s="202"/>
      <c r="G517" s="133"/>
      <c r="H517" s="134"/>
      <c r="I517" s="135"/>
      <c r="J517" s="160"/>
      <c r="K517" s="161"/>
      <c r="L517" s="210"/>
    </row>
    <row r="518" spans="1:12" ht="15.75" x14ac:dyDescent="0.2">
      <c r="A518" s="92"/>
      <c r="B518" s="122">
        <v>1250</v>
      </c>
      <c r="C518" s="130"/>
      <c r="D518" s="131"/>
      <c r="E518" s="132"/>
      <c r="F518" s="202"/>
      <c r="G518" s="133"/>
      <c r="H518" s="134"/>
      <c r="I518" s="135"/>
      <c r="J518" s="160"/>
      <c r="K518" s="161"/>
      <c r="L518" s="210"/>
    </row>
    <row r="519" spans="1:12" ht="15.75" x14ac:dyDescent="0.2">
      <c r="A519" s="92"/>
      <c r="B519" s="122">
        <v>1251</v>
      </c>
      <c r="C519" s="130"/>
      <c r="D519" s="131"/>
      <c r="E519" s="132"/>
      <c r="F519" s="202"/>
      <c r="G519" s="133"/>
      <c r="H519" s="134"/>
      <c r="I519" s="135"/>
      <c r="J519" s="160"/>
      <c r="K519" s="161"/>
      <c r="L519" s="210"/>
    </row>
    <row r="520" spans="1:12" ht="15.75" x14ac:dyDescent="0.2">
      <c r="A520" s="92"/>
      <c r="B520" s="122">
        <v>1252</v>
      </c>
      <c r="C520" s="130"/>
      <c r="D520" s="131"/>
      <c r="E520" s="132"/>
      <c r="F520" s="202"/>
      <c r="G520" s="133"/>
      <c r="H520" s="134"/>
      <c r="I520" s="135"/>
      <c r="J520" s="160"/>
      <c r="K520" s="161"/>
      <c r="L520" s="210"/>
    </row>
    <row r="521" spans="1:12" ht="15.75" x14ac:dyDescent="0.2">
      <c r="A521" s="92"/>
      <c r="B521" s="122">
        <v>1253</v>
      </c>
      <c r="C521" s="130"/>
      <c r="D521" s="131"/>
      <c r="E521" s="132"/>
      <c r="F521" s="202"/>
      <c r="G521" s="133"/>
      <c r="H521" s="134"/>
      <c r="I521" s="135"/>
      <c r="J521" s="160"/>
      <c r="K521" s="161"/>
      <c r="L521" s="210"/>
    </row>
    <row r="522" spans="1:12" ht="15.75" x14ac:dyDescent="0.2">
      <c r="A522" s="92"/>
      <c r="B522" s="122">
        <v>1254</v>
      </c>
      <c r="C522" s="130"/>
      <c r="D522" s="131"/>
      <c r="E522" s="132"/>
      <c r="F522" s="202"/>
      <c r="G522" s="133"/>
      <c r="H522" s="134"/>
      <c r="I522" s="135"/>
      <c r="J522" s="160"/>
      <c r="K522" s="161"/>
      <c r="L522" s="210"/>
    </row>
    <row r="523" spans="1:12" ht="15.75" x14ac:dyDescent="0.2">
      <c r="A523" s="92"/>
      <c r="B523" s="122">
        <v>1255</v>
      </c>
      <c r="C523" s="130"/>
      <c r="D523" s="131"/>
      <c r="E523" s="132"/>
      <c r="F523" s="202"/>
      <c r="G523" s="133"/>
      <c r="H523" s="134"/>
      <c r="I523" s="135"/>
      <c r="J523" s="160"/>
      <c r="K523" s="161"/>
      <c r="L523" s="210"/>
    </row>
    <row r="524" spans="1:12" ht="15.75" x14ac:dyDescent="0.2">
      <c r="A524" s="92"/>
      <c r="B524" s="122">
        <v>1256</v>
      </c>
      <c r="C524" s="130"/>
      <c r="D524" s="131"/>
      <c r="E524" s="132"/>
      <c r="F524" s="202"/>
      <c r="G524" s="133"/>
      <c r="H524" s="134"/>
      <c r="I524" s="135"/>
      <c r="J524" s="160"/>
      <c r="K524" s="161"/>
      <c r="L524" s="210"/>
    </row>
    <row r="525" spans="1:12" ht="15.75" x14ac:dyDescent="0.2">
      <c r="A525" s="92"/>
      <c r="B525" s="122">
        <v>1257</v>
      </c>
      <c r="C525" s="130"/>
      <c r="D525" s="131"/>
      <c r="E525" s="132"/>
      <c r="F525" s="202"/>
      <c r="G525" s="133"/>
      <c r="H525" s="134"/>
      <c r="I525" s="135"/>
      <c r="J525" s="160"/>
      <c r="K525" s="161"/>
      <c r="L525" s="210"/>
    </row>
    <row r="526" spans="1:12" ht="15.75" x14ac:dyDescent="0.2">
      <c r="A526" s="92"/>
      <c r="B526" s="122">
        <v>1258</v>
      </c>
      <c r="C526" s="130"/>
      <c r="D526" s="131"/>
      <c r="E526" s="132"/>
      <c r="F526" s="202"/>
      <c r="G526" s="133"/>
      <c r="H526" s="134"/>
      <c r="I526" s="135"/>
      <c r="J526" s="160"/>
      <c r="K526" s="161"/>
      <c r="L526" s="210"/>
    </row>
    <row r="527" spans="1:12" ht="15.75" x14ac:dyDescent="0.2">
      <c r="A527" s="92"/>
      <c r="B527" s="122">
        <v>1259</v>
      </c>
      <c r="C527" s="130"/>
      <c r="D527" s="131"/>
      <c r="E527" s="132"/>
      <c r="F527" s="202"/>
      <c r="G527" s="133"/>
      <c r="H527" s="134"/>
      <c r="I527" s="135"/>
      <c r="J527" s="160"/>
      <c r="K527" s="161"/>
      <c r="L527" s="210"/>
    </row>
    <row r="528" spans="1:12" ht="15.75" x14ac:dyDescent="0.2">
      <c r="A528" s="92"/>
      <c r="B528" s="122">
        <v>1260</v>
      </c>
      <c r="C528" s="130"/>
      <c r="D528" s="131"/>
      <c r="E528" s="132"/>
      <c r="F528" s="202"/>
      <c r="G528" s="133"/>
      <c r="H528" s="134"/>
      <c r="I528" s="135"/>
      <c r="J528" s="160"/>
      <c r="K528" s="161"/>
      <c r="L528" s="210"/>
    </row>
    <row r="529" spans="1:12" ht="15.75" x14ac:dyDescent="0.2">
      <c r="A529" s="92"/>
      <c r="B529" s="122">
        <v>1261</v>
      </c>
      <c r="C529" s="130"/>
      <c r="D529" s="131"/>
      <c r="E529" s="132"/>
      <c r="F529" s="202"/>
      <c r="G529" s="133"/>
      <c r="H529" s="134"/>
      <c r="I529" s="135"/>
      <c r="J529" s="160"/>
      <c r="K529" s="161"/>
      <c r="L529" s="210"/>
    </row>
    <row r="530" spans="1:12" ht="15.75" x14ac:dyDescent="0.2">
      <c r="A530" s="92"/>
      <c r="B530" s="122">
        <v>1262</v>
      </c>
      <c r="C530" s="130"/>
      <c r="D530" s="131"/>
      <c r="E530" s="132"/>
      <c r="F530" s="202"/>
      <c r="G530" s="133"/>
      <c r="H530" s="134"/>
      <c r="I530" s="135"/>
      <c r="J530" s="160"/>
      <c r="K530" s="161"/>
      <c r="L530" s="210"/>
    </row>
    <row r="531" spans="1:12" ht="15.75" x14ac:dyDescent="0.2">
      <c r="A531" s="92"/>
      <c r="B531" s="122">
        <v>1263</v>
      </c>
      <c r="C531" s="130"/>
      <c r="D531" s="131"/>
      <c r="E531" s="132"/>
      <c r="F531" s="202"/>
      <c r="G531" s="133"/>
      <c r="H531" s="134"/>
      <c r="I531" s="135"/>
      <c r="J531" s="160"/>
      <c r="K531" s="161"/>
      <c r="L531" s="210"/>
    </row>
    <row r="532" spans="1:12" ht="15.75" x14ac:dyDescent="0.2">
      <c r="A532" s="92"/>
      <c r="B532" s="122">
        <v>1264</v>
      </c>
      <c r="C532" s="130"/>
      <c r="D532" s="131"/>
      <c r="E532" s="132"/>
      <c r="F532" s="202"/>
      <c r="G532" s="133"/>
      <c r="H532" s="134"/>
      <c r="I532" s="135"/>
      <c r="J532" s="160"/>
      <c r="K532" s="161"/>
      <c r="L532" s="210"/>
    </row>
    <row r="533" spans="1:12" ht="15.75" x14ac:dyDescent="0.2">
      <c r="A533" s="92"/>
      <c r="B533" s="122">
        <v>1265</v>
      </c>
      <c r="C533" s="130"/>
      <c r="D533" s="131"/>
      <c r="E533" s="132"/>
      <c r="F533" s="202"/>
      <c r="G533" s="133"/>
      <c r="H533" s="134"/>
      <c r="I533" s="135"/>
      <c r="J533" s="160"/>
      <c r="K533" s="161"/>
      <c r="L533" s="210"/>
    </row>
    <row r="534" spans="1:12" ht="16.5" thickBot="1" x14ac:dyDescent="0.25">
      <c r="A534" s="92"/>
      <c r="B534" s="141">
        <v>1266</v>
      </c>
      <c r="C534" s="142"/>
      <c r="D534" s="143"/>
      <c r="E534" s="144"/>
      <c r="F534" s="203"/>
      <c r="G534" s="145"/>
      <c r="H534" s="146"/>
      <c r="I534" s="147"/>
      <c r="J534" s="148"/>
      <c r="K534" s="149"/>
      <c r="L534" s="210"/>
    </row>
    <row r="535" spans="1:12" ht="16.5" thickTop="1" x14ac:dyDescent="0.2">
      <c r="A535" s="92"/>
      <c r="B535" s="164"/>
      <c r="C535" s="106"/>
      <c r="D535" s="165"/>
      <c r="E535" s="166"/>
      <c r="F535" s="166"/>
      <c r="G535" s="166"/>
      <c r="H535" s="167"/>
      <c r="I535" s="167"/>
      <c r="J535" s="168"/>
      <c r="K535" s="167"/>
      <c r="L535" s="210"/>
    </row>
    <row r="536" spans="1:12" ht="15.75" x14ac:dyDescent="0.2">
      <c r="A536" s="92"/>
      <c r="B536" s="164"/>
      <c r="C536" s="106"/>
      <c r="D536" s="165"/>
      <c r="E536" s="166"/>
      <c r="F536" s="166"/>
      <c r="G536" s="166"/>
      <c r="H536" s="167"/>
      <c r="I536" s="167"/>
      <c r="J536" s="168"/>
      <c r="K536" s="167"/>
      <c r="L536" s="210"/>
    </row>
  </sheetData>
  <autoFilter ref="B4:K533"/>
  <pageMargins left="0.7" right="0.7" top="0.78740157499999996" bottom="0.78740157499999996" header="0.3" footer="0.3"/>
  <pageSetup paperSize="9" orientation="portrait" r:id="rId1"/>
  <ignoredErrors>
    <ignoredError sqref="L51 L74 L28 L9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zoomScale="90" workbookViewId="0">
      <selection activeCell="F70" sqref="F70"/>
    </sheetView>
  </sheetViews>
  <sheetFormatPr defaultRowHeight="15.75" x14ac:dyDescent="0.25"/>
  <cols>
    <col min="1" max="1" width="5.875" style="87" customWidth="1"/>
    <col min="2" max="2" width="23.375" style="88" customWidth="1"/>
    <col min="3" max="3" width="11.125" style="87" customWidth="1"/>
    <col min="4" max="4" width="5.125" style="89" customWidth="1"/>
    <col min="5" max="5" width="5.875" style="89" customWidth="1"/>
    <col min="6" max="6" width="23.375" style="89" customWidth="1"/>
    <col min="7" max="7" width="11.125" style="89" customWidth="1"/>
    <col min="8" max="256" width="9" style="89"/>
    <col min="257" max="257" width="5.875" style="89" customWidth="1"/>
    <col min="258" max="258" width="23.375" style="89" customWidth="1"/>
    <col min="259" max="259" width="11.125" style="89" customWidth="1"/>
    <col min="260" max="260" width="5.125" style="89" customWidth="1"/>
    <col min="261" max="261" width="5.875" style="89" customWidth="1"/>
    <col min="262" max="262" width="23.375" style="89" customWidth="1"/>
    <col min="263" max="263" width="11.125" style="89" customWidth="1"/>
    <col min="264" max="512" width="9" style="89"/>
    <col min="513" max="513" width="5.875" style="89" customWidth="1"/>
    <col min="514" max="514" width="23.375" style="89" customWidth="1"/>
    <col min="515" max="515" width="11.125" style="89" customWidth="1"/>
    <col min="516" max="516" width="5.125" style="89" customWidth="1"/>
    <col min="517" max="517" width="5.875" style="89" customWidth="1"/>
    <col min="518" max="518" width="23.375" style="89" customWidth="1"/>
    <col min="519" max="519" width="11.125" style="89" customWidth="1"/>
    <col min="520" max="768" width="9" style="89"/>
    <col min="769" max="769" width="5.875" style="89" customWidth="1"/>
    <col min="770" max="770" width="23.375" style="89" customWidth="1"/>
    <col min="771" max="771" width="11.125" style="89" customWidth="1"/>
    <col min="772" max="772" width="5.125" style="89" customWidth="1"/>
    <col min="773" max="773" width="5.875" style="89" customWidth="1"/>
    <col min="774" max="774" width="23.375" style="89" customWidth="1"/>
    <col min="775" max="775" width="11.125" style="89" customWidth="1"/>
    <col min="776" max="1024" width="9" style="89"/>
    <col min="1025" max="1025" width="5.875" style="89" customWidth="1"/>
    <col min="1026" max="1026" width="23.375" style="89" customWidth="1"/>
    <col min="1027" max="1027" width="11.125" style="89" customWidth="1"/>
    <col min="1028" max="1028" width="5.125" style="89" customWidth="1"/>
    <col min="1029" max="1029" width="5.875" style="89" customWidth="1"/>
    <col min="1030" max="1030" width="23.375" style="89" customWidth="1"/>
    <col min="1031" max="1031" width="11.125" style="89" customWidth="1"/>
    <col min="1032" max="1280" width="9" style="89"/>
    <col min="1281" max="1281" width="5.875" style="89" customWidth="1"/>
    <col min="1282" max="1282" width="23.375" style="89" customWidth="1"/>
    <col min="1283" max="1283" width="11.125" style="89" customWidth="1"/>
    <col min="1284" max="1284" width="5.125" style="89" customWidth="1"/>
    <col min="1285" max="1285" width="5.875" style="89" customWidth="1"/>
    <col min="1286" max="1286" width="23.375" style="89" customWidth="1"/>
    <col min="1287" max="1287" width="11.125" style="89" customWidth="1"/>
    <col min="1288" max="1536" width="9" style="89"/>
    <col min="1537" max="1537" width="5.875" style="89" customWidth="1"/>
    <col min="1538" max="1538" width="23.375" style="89" customWidth="1"/>
    <col min="1539" max="1539" width="11.125" style="89" customWidth="1"/>
    <col min="1540" max="1540" width="5.125" style="89" customWidth="1"/>
    <col min="1541" max="1541" width="5.875" style="89" customWidth="1"/>
    <col min="1542" max="1542" width="23.375" style="89" customWidth="1"/>
    <col min="1543" max="1543" width="11.125" style="89" customWidth="1"/>
    <col min="1544" max="1792" width="9" style="89"/>
    <col min="1793" max="1793" width="5.875" style="89" customWidth="1"/>
    <col min="1794" max="1794" width="23.375" style="89" customWidth="1"/>
    <col min="1795" max="1795" width="11.125" style="89" customWidth="1"/>
    <col min="1796" max="1796" width="5.125" style="89" customWidth="1"/>
    <col min="1797" max="1797" width="5.875" style="89" customWidth="1"/>
    <col min="1798" max="1798" width="23.375" style="89" customWidth="1"/>
    <col min="1799" max="1799" width="11.125" style="89" customWidth="1"/>
    <col min="1800" max="2048" width="9" style="89"/>
    <col min="2049" max="2049" width="5.875" style="89" customWidth="1"/>
    <col min="2050" max="2050" width="23.375" style="89" customWidth="1"/>
    <col min="2051" max="2051" width="11.125" style="89" customWidth="1"/>
    <col min="2052" max="2052" width="5.125" style="89" customWidth="1"/>
    <col min="2053" max="2053" width="5.875" style="89" customWidth="1"/>
    <col min="2054" max="2054" width="23.375" style="89" customWidth="1"/>
    <col min="2055" max="2055" width="11.125" style="89" customWidth="1"/>
    <col min="2056" max="2304" width="9" style="89"/>
    <col min="2305" max="2305" width="5.875" style="89" customWidth="1"/>
    <col min="2306" max="2306" width="23.375" style="89" customWidth="1"/>
    <col min="2307" max="2307" width="11.125" style="89" customWidth="1"/>
    <col min="2308" max="2308" width="5.125" style="89" customWidth="1"/>
    <col min="2309" max="2309" width="5.875" style="89" customWidth="1"/>
    <col min="2310" max="2310" width="23.375" style="89" customWidth="1"/>
    <col min="2311" max="2311" width="11.125" style="89" customWidth="1"/>
    <col min="2312" max="2560" width="9" style="89"/>
    <col min="2561" max="2561" width="5.875" style="89" customWidth="1"/>
    <col min="2562" max="2562" width="23.375" style="89" customWidth="1"/>
    <col min="2563" max="2563" width="11.125" style="89" customWidth="1"/>
    <col min="2564" max="2564" width="5.125" style="89" customWidth="1"/>
    <col min="2565" max="2565" width="5.875" style="89" customWidth="1"/>
    <col min="2566" max="2566" width="23.375" style="89" customWidth="1"/>
    <col min="2567" max="2567" width="11.125" style="89" customWidth="1"/>
    <col min="2568" max="2816" width="9" style="89"/>
    <col min="2817" max="2817" width="5.875" style="89" customWidth="1"/>
    <col min="2818" max="2818" width="23.375" style="89" customWidth="1"/>
    <col min="2819" max="2819" width="11.125" style="89" customWidth="1"/>
    <col min="2820" max="2820" width="5.125" style="89" customWidth="1"/>
    <col min="2821" max="2821" width="5.875" style="89" customWidth="1"/>
    <col min="2822" max="2822" width="23.375" style="89" customWidth="1"/>
    <col min="2823" max="2823" width="11.125" style="89" customWidth="1"/>
    <col min="2824" max="3072" width="9" style="89"/>
    <col min="3073" max="3073" width="5.875" style="89" customWidth="1"/>
    <col min="3074" max="3074" width="23.375" style="89" customWidth="1"/>
    <col min="3075" max="3075" width="11.125" style="89" customWidth="1"/>
    <col min="3076" max="3076" width="5.125" style="89" customWidth="1"/>
    <col min="3077" max="3077" width="5.875" style="89" customWidth="1"/>
    <col min="3078" max="3078" width="23.375" style="89" customWidth="1"/>
    <col min="3079" max="3079" width="11.125" style="89" customWidth="1"/>
    <col min="3080" max="3328" width="9" style="89"/>
    <col min="3329" max="3329" width="5.875" style="89" customWidth="1"/>
    <col min="3330" max="3330" width="23.375" style="89" customWidth="1"/>
    <col min="3331" max="3331" width="11.125" style="89" customWidth="1"/>
    <col min="3332" max="3332" width="5.125" style="89" customWidth="1"/>
    <col min="3333" max="3333" width="5.875" style="89" customWidth="1"/>
    <col min="3334" max="3334" width="23.375" style="89" customWidth="1"/>
    <col min="3335" max="3335" width="11.125" style="89" customWidth="1"/>
    <col min="3336" max="3584" width="9" style="89"/>
    <col min="3585" max="3585" width="5.875" style="89" customWidth="1"/>
    <col min="3586" max="3586" width="23.375" style="89" customWidth="1"/>
    <col min="3587" max="3587" width="11.125" style="89" customWidth="1"/>
    <col min="3588" max="3588" width="5.125" style="89" customWidth="1"/>
    <col min="3589" max="3589" width="5.875" style="89" customWidth="1"/>
    <col min="3590" max="3590" width="23.375" style="89" customWidth="1"/>
    <col min="3591" max="3591" width="11.125" style="89" customWidth="1"/>
    <col min="3592" max="3840" width="9" style="89"/>
    <col min="3841" max="3841" width="5.875" style="89" customWidth="1"/>
    <col min="3842" max="3842" width="23.375" style="89" customWidth="1"/>
    <col min="3843" max="3843" width="11.125" style="89" customWidth="1"/>
    <col min="3844" max="3844" width="5.125" style="89" customWidth="1"/>
    <col min="3845" max="3845" width="5.875" style="89" customWidth="1"/>
    <col min="3846" max="3846" width="23.375" style="89" customWidth="1"/>
    <col min="3847" max="3847" width="11.125" style="89" customWidth="1"/>
    <col min="3848" max="4096" width="9" style="89"/>
    <col min="4097" max="4097" width="5.875" style="89" customWidth="1"/>
    <col min="4098" max="4098" width="23.375" style="89" customWidth="1"/>
    <col min="4099" max="4099" width="11.125" style="89" customWidth="1"/>
    <col min="4100" max="4100" width="5.125" style="89" customWidth="1"/>
    <col min="4101" max="4101" width="5.875" style="89" customWidth="1"/>
    <col min="4102" max="4102" width="23.375" style="89" customWidth="1"/>
    <col min="4103" max="4103" width="11.125" style="89" customWidth="1"/>
    <col min="4104" max="4352" width="9" style="89"/>
    <col min="4353" max="4353" width="5.875" style="89" customWidth="1"/>
    <col min="4354" max="4354" width="23.375" style="89" customWidth="1"/>
    <col min="4355" max="4355" width="11.125" style="89" customWidth="1"/>
    <col min="4356" max="4356" width="5.125" style="89" customWidth="1"/>
    <col min="4357" max="4357" width="5.875" style="89" customWidth="1"/>
    <col min="4358" max="4358" width="23.375" style="89" customWidth="1"/>
    <col min="4359" max="4359" width="11.125" style="89" customWidth="1"/>
    <col min="4360" max="4608" width="9" style="89"/>
    <col min="4609" max="4609" width="5.875" style="89" customWidth="1"/>
    <col min="4610" max="4610" width="23.375" style="89" customWidth="1"/>
    <col min="4611" max="4611" width="11.125" style="89" customWidth="1"/>
    <col min="4612" max="4612" width="5.125" style="89" customWidth="1"/>
    <col min="4613" max="4613" width="5.875" style="89" customWidth="1"/>
    <col min="4614" max="4614" width="23.375" style="89" customWidth="1"/>
    <col min="4615" max="4615" width="11.125" style="89" customWidth="1"/>
    <col min="4616" max="4864" width="9" style="89"/>
    <col min="4865" max="4865" width="5.875" style="89" customWidth="1"/>
    <col min="4866" max="4866" width="23.375" style="89" customWidth="1"/>
    <col min="4867" max="4867" width="11.125" style="89" customWidth="1"/>
    <col min="4868" max="4868" width="5.125" style="89" customWidth="1"/>
    <col min="4869" max="4869" width="5.875" style="89" customWidth="1"/>
    <col min="4870" max="4870" width="23.375" style="89" customWidth="1"/>
    <col min="4871" max="4871" width="11.125" style="89" customWidth="1"/>
    <col min="4872" max="5120" width="9" style="89"/>
    <col min="5121" max="5121" width="5.875" style="89" customWidth="1"/>
    <col min="5122" max="5122" width="23.375" style="89" customWidth="1"/>
    <col min="5123" max="5123" width="11.125" style="89" customWidth="1"/>
    <col min="5124" max="5124" width="5.125" style="89" customWidth="1"/>
    <col min="5125" max="5125" width="5.875" style="89" customWidth="1"/>
    <col min="5126" max="5126" width="23.375" style="89" customWidth="1"/>
    <col min="5127" max="5127" width="11.125" style="89" customWidth="1"/>
    <col min="5128" max="5376" width="9" style="89"/>
    <col min="5377" max="5377" width="5.875" style="89" customWidth="1"/>
    <col min="5378" max="5378" width="23.375" style="89" customWidth="1"/>
    <col min="5379" max="5379" width="11.125" style="89" customWidth="1"/>
    <col min="5380" max="5380" width="5.125" style="89" customWidth="1"/>
    <col min="5381" max="5381" width="5.875" style="89" customWidth="1"/>
    <col min="5382" max="5382" width="23.375" style="89" customWidth="1"/>
    <col min="5383" max="5383" width="11.125" style="89" customWidth="1"/>
    <col min="5384" max="5632" width="9" style="89"/>
    <col min="5633" max="5633" width="5.875" style="89" customWidth="1"/>
    <col min="5634" max="5634" width="23.375" style="89" customWidth="1"/>
    <col min="5635" max="5635" width="11.125" style="89" customWidth="1"/>
    <col min="5636" max="5636" width="5.125" style="89" customWidth="1"/>
    <col min="5637" max="5637" width="5.875" style="89" customWidth="1"/>
    <col min="5638" max="5638" width="23.375" style="89" customWidth="1"/>
    <col min="5639" max="5639" width="11.125" style="89" customWidth="1"/>
    <col min="5640" max="5888" width="9" style="89"/>
    <col min="5889" max="5889" width="5.875" style="89" customWidth="1"/>
    <col min="5890" max="5890" width="23.375" style="89" customWidth="1"/>
    <col min="5891" max="5891" width="11.125" style="89" customWidth="1"/>
    <col min="5892" max="5892" width="5.125" style="89" customWidth="1"/>
    <col min="5893" max="5893" width="5.875" style="89" customWidth="1"/>
    <col min="5894" max="5894" width="23.375" style="89" customWidth="1"/>
    <col min="5895" max="5895" width="11.125" style="89" customWidth="1"/>
    <col min="5896" max="6144" width="9" style="89"/>
    <col min="6145" max="6145" width="5.875" style="89" customWidth="1"/>
    <col min="6146" max="6146" width="23.375" style="89" customWidth="1"/>
    <col min="6147" max="6147" width="11.125" style="89" customWidth="1"/>
    <col min="6148" max="6148" width="5.125" style="89" customWidth="1"/>
    <col min="6149" max="6149" width="5.875" style="89" customWidth="1"/>
    <col min="6150" max="6150" width="23.375" style="89" customWidth="1"/>
    <col min="6151" max="6151" width="11.125" style="89" customWidth="1"/>
    <col min="6152" max="6400" width="9" style="89"/>
    <col min="6401" max="6401" width="5.875" style="89" customWidth="1"/>
    <col min="6402" max="6402" width="23.375" style="89" customWidth="1"/>
    <col min="6403" max="6403" width="11.125" style="89" customWidth="1"/>
    <col min="6404" max="6404" width="5.125" style="89" customWidth="1"/>
    <col min="6405" max="6405" width="5.875" style="89" customWidth="1"/>
    <col min="6406" max="6406" width="23.375" style="89" customWidth="1"/>
    <col min="6407" max="6407" width="11.125" style="89" customWidth="1"/>
    <col min="6408" max="6656" width="9" style="89"/>
    <col min="6657" max="6657" width="5.875" style="89" customWidth="1"/>
    <col min="6658" max="6658" width="23.375" style="89" customWidth="1"/>
    <col min="6659" max="6659" width="11.125" style="89" customWidth="1"/>
    <col min="6660" max="6660" width="5.125" style="89" customWidth="1"/>
    <col min="6661" max="6661" width="5.875" style="89" customWidth="1"/>
    <col min="6662" max="6662" width="23.375" style="89" customWidth="1"/>
    <col min="6663" max="6663" width="11.125" style="89" customWidth="1"/>
    <col min="6664" max="6912" width="9" style="89"/>
    <col min="6913" max="6913" width="5.875" style="89" customWidth="1"/>
    <col min="6914" max="6914" width="23.375" style="89" customWidth="1"/>
    <col min="6915" max="6915" width="11.125" style="89" customWidth="1"/>
    <col min="6916" max="6916" width="5.125" style="89" customWidth="1"/>
    <col min="6917" max="6917" width="5.875" style="89" customWidth="1"/>
    <col min="6918" max="6918" width="23.375" style="89" customWidth="1"/>
    <col min="6919" max="6919" width="11.125" style="89" customWidth="1"/>
    <col min="6920" max="7168" width="9" style="89"/>
    <col min="7169" max="7169" width="5.875" style="89" customWidth="1"/>
    <col min="7170" max="7170" width="23.375" style="89" customWidth="1"/>
    <col min="7171" max="7171" width="11.125" style="89" customWidth="1"/>
    <col min="7172" max="7172" width="5.125" style="89" customWidth="1"/>
    <col min="7173" max="7173" width="5.875" style="89" customWidth="1"/>
    <col min="7174" max="7174" width="23.375" style="89" customWidth="1"/>
    <col min="7175" max="7175" width="11.125" style="89" customWidth="1"/>
    <col min="7176" max="7424" width="9" style="89"/>
    <col min="7425" max="7425" width="5.875" style="89" customWidth="1"/>
    <col min="7426" max="7426" width="23.375" style="89" customWidth="1"/>
    <col min="7427" max="7427" width="11.125" style="89" customWidth="1"/>
    <col min="7428" max="7428" width="5.125" style="89" customWidth="1"/>
    <col min="7429" max="7429" width="5.875" style="89" customWidth="1"/>
    <col min="7430" max="7430" width="23.375" style="89" customWidth="1"/>
    <col min="7431" max="7431" width="11.125" style="89" customWidth="1"/>
    <col min="7432" max="7680" width="9" style="89"/>
    <col min="7681" max="7681" width="5.875" style="89" customWidth="1"/>
    <col min="7682" max="7682" width="23.375" style="89" customWidth="1"/>
    <col min="7683" max="7683" width="11.125" style="89" customWidth="1"/>
    <col min="7684" max="7684" width="5.125" style="89" customWidth="1"/>
    <col min="7685" max="7685" width="5.875" style="89" customWidth="1"/>
    <col min="7686" max="7686" width="23.375" style="89" customWidth="1"/>
    <col min="7687" max="7687" width="11.125" style="89" customWidth="1"/>
    <col min="7688" max="7936" width="9" style="89"/>
    <col min="7937" max="7937" width="5.875" style="89" customWidth="1"/>
    <col min="7938" max="7938" width="23.375" style="89" customWidth="1"/>
    <col min="7939" max="7939" width="11.125" style="89" customWidth="1"/>
    <col min="7940" max="7940" width="5.125" style="89" customWidth="1"/>
    <col min="7941" max="7941" width="5.875" style="89" customWidth="1"/>
    <col min="7942" max="7942" width="23.375" style="89" customWidth="1"/>
    <col min="7943" max="7943" width="11.125" style="89" customWidth="1"/>
    <col min="7944" max="8192" width="9" style="89"/>
    <col min="8193" max="8193" width="5.875" style="89" customWidth="1"/>
    <col min="8194" max="8194" width="23.375" style="89" customWidth="1"/>
    <col min="8195" max="8195" width="11.125" style="89" customWidth="1"/>
    <col min="8196" max="8196" width="5.125" style="89" customWidth="1"/>
    <col min="8197" max="8197" width="5.875" style="89" customWidth="1"/>
    <col min="8198" max="8198" width="23.375" style="89" customWidth="1"/>
    <col min="8199" max="8199" width="11.125" style="89" customWidth="1"/>
    <col min="8200" max="8448" width="9" style="89"/>
    <col min="8449" max="8449" width="5.875" style="89" customWidth="1"/>
    <col min="8450" max="8450" width="23.375" style="89" customWidth="1"/>
    <col min="8451" max="8451" width="11.125" style="89" customWidth="1"/>
    <col min="8452" max="8452" width="5.125" style="89" customWidth="1"/>
    <col min="8453" max="8453" width="5.875" style="89" customWidth="1"/>
    <col min="8454" max="8454" width="23.375" style="89" customWidth="1"/>
    <col min="8455" max="8455" width="11.125" style="89" customWidth="1"/>
    <col min="8456" max="8704" width="9" style="89"/>
    <col min="8705" max="8705" width="5.875" style="89" customWidth="1"/>
    <col min="8706" max="8706" width="23.375" style="89" customWidth="1"/>
    <col min="8707" max="8707" width="11.125" style="89" customWidth="1"/>
    <col min="8708" max="8708" width="5.125" style="89" customWidth="1"/>
    <col min="8709" max="8709" width="5.875" style="89" customWidth="1"/>
    <col min="8710" max="8710" width="23.375" style="89" customWidth="1"/>
    <col min="8711" max="8711" width="11.125" style="89" customWidth="1"/>
    <col min="8712" max="8960" width="9" style="89"/>
    <col min="8961" max="8961" width="5.875" style="89" customWidth="1"/>
    <col min="8962" max="8962" width="23.375" style="89" customWidth="1"/>
    <col min="8963" max="8963" width="11.125" style="89" customWidth="1"/>
    <col min="8964" max="8964" width="5.125" style="89" customWidth="1"/>
    <col min="8965" max="8965" width="5.875" style="89" customWidth="1"/>
    <col min="8966" max="8966" width="23.375" style="89" customWidth="1"/>
    <col min="8967" max="8967" width="11.125" style="89" customWidth="1"/>
    <col min="8968" max="9216" width="9" style="89"/>
    <col min="9217" max="9217" width="5.875" style="89" customWidth="1"/>
    <col min="9218" max="9218" width="23.375" style="89" customWidth="1"/>
    <col min="9219" max="9219" width="11.125" style="89" customWidth="1"/>
    <col min="9220" max="9220" width="5.125" style="89" customWidth="1"/>
    <col min="9221" max="9221" width="5.875" style="89" customWidth="1"/>
    <col min="9222" max="9222" width="23.375" style="89" customWidth="1"/>
    <col min="9223" max="9223" width="11.125" style="89" customWidth="1"/>
    <col min="9224" max="9472" width="9" style="89"/>
    <col min="9473" max="9473" width="5.875" style="89" customWidth="1"/>
    <col min="9474" max="9474" width="23.375" style="89" customWidth="1"/>
    <col min="9475" max="9475" width="11.125" style="89" customWidth="1"/>
    <col min="9476" max="9476" width="5.125" style="89" customWidth="1"/>
    <col min="9477" max="9477" width="5.875" style="89" customWidth="1"/>
    <col min="9478" max="9478" width="23.375" style="89" customWidth="1"/>
    <col min="9479" max="9479" width="11.125" style="89" customWidth="1"/>
    <col min="9480" max="9728" width="9" style="89"/>
    <col min="9729" max="9729" width="5.875" style="89" customWidth="1"/>
    <col min="9730" max="9730" width="23.375" style="89" customWidth="1"/>
    <col min="9731" max="9731" width="11.125" style="89" customWidth="1"/>
    <col min="9732" max="9732" width="5.125" style="89" customWidth="1"/>
    <col min="9733" max="9733" width="5.875" style="89" customWidth="1"/>
    <col min="9734" max="9734" width="23.375" style="89" customWidth="1"/>
    <col min="9735" max="9735" width="11.125" style="89" customWidth="1"/>
    <col min="9736" max="9984" width="9" style="89"/>
    <col min="9985" max="9985" width="5.875" style="89" customWidth="1"/>
    <col min="9986" max="9986" width="23.375" style="89" customWidth="1"/>
    <col min="9987" max="9987" width="11.125" style="89" customWidth="1"/>
    <col min="9988" max="9988" width="5.125" style="89" customWidth="1"/>
    <col min="9989" max="9989" width="5.875" style="89" customWidth="1"/>
    <col min="9990" max="9990" width="23.375" style="89" customWidth="1"/>
    <col min="9991" max="9991" width="11.125" style="89" customWidth="1"/>
    <col min="9992" max="10240" width="9" style="89"/>
    <col min="10241" max="10241" width="5.875" style="89" customWidth="1"/>
    <col min="10242" max="10242" width="23.375" style="89" customWidth="1"/>
    <col min="10243" max="10243" width="11.125" style="89" customWidth="1"/>
    <col min="10244" max="10244" width="5.125" style="89" customWidth="1"/>
    <col min="10245" max="10245" width="5.875" style="89" customWidth="1"/>
    <col min="10246" max="10246" width="23.375" style="89" customWidth="1"/>
    <col min="10247" max="10247" width="11.125" style="89" customWidth="1"/>
    <col min="10248" max="10496" width="9" style="89"/>
    <col min="10497" max="10497" width="5.875" style="89" customWidth="1"/>
    <col min="10498" max="10498" width="23.375" style="89" customWidth="1"/>
    <col min="10499" max="10499" width="11.125" style="89" customWidth="1"/>
    <col min="10500" max="10500" width="5.125" style="89" customWidth="1"/>
    <col min="10501" max="10501" width="5.875" style="89" customWidth="1"/>
    <col min="10502" max="10502" width="23.375" style="89" customWidth="1"/>
    <col min="10503" max="10503" width="11.125" style="89" customWidth="1"/>
    <col min="10504" max="10752" width="9" style="89"/>
    <col min="10753" max="10753" width="5.875" style="89" customWidth="1"/>
    <col min="10754" max="10754" width="23.375" style="89" customWidth="1"/>
    <col min="10755" max="10755" width="11.125" style="89" customWidth="1"/>
    <col min="10756" max="10756" width="5.125" style="89" customWidth="1"/>
    <col min="10757" max="10757" width="5.875" style="89" customWidth="1"/>
    <col min="10758" max="10758" width="23.375" style="89" customWidth="1"/>
    <col min="10759" max="10759" width="11.125" style="89" customWidth="1"/>
    <col min="10760" max="11008" width="9" style="89"/>
    <col min="11009" max="11009" width="5.875" style="89" customWidth="1"/>
    <col min="11010" max="11010" width="23.375" style="89" customWidth="1"/>
    <col min="11011" max="11011" width="11.125" style="89" customWidth="1"/>
    <col min="11012" max="11012" width="5.125" style="89" customWidth="1"/>
    <col min="11013" max="11013" width="5.875" style="89" customWidth="1"/>
    <col min="11014" max="11014" width="23.375" style="89" customWidth="1"/>
    <col min="11015" max="11015" width="11.125" style="89" customWidth="1"/>
    <col min="11016" max="11264" width="9" style="89"/>
    <col min="11265" max="11265" width="5.875" style="89" customWidth="1"/>
    <col min="11266" max="11266" width="23.375" style="89" customWidth="1"/>
    <col min="11267" max="11267" width="11.125" style="89" customWidth="1"/>
    <col min="11268" max="11268" width="5.125" style="89" customWidth="1"/>
    <col min="11269" max="11269" width="5.875" style="89" customWidth="1"/>
    <col min="11270" max="11270" width="23.375" style="89" customWidth="1"/>
    <col min="11271" max="11271" width="11.125" style="89" customWidth="1"/>
    <col min="11272" max="11520" width="9" style="89"/>
    <col min="11521" max="11521" width="5.875" style="89" customWidth="1"/>
    <col min="11522" max="11522" width="23.375" style="89" customWidth="1"/>
    <col min="11523" max="11523" width="11.125" style="89" customWidth="1"/>
    <col min="11524" max="11524" width="5.125" style="89" customWidth="1"/>
    <col min="11525" max="11525" width="5.875" style="89" customWidth="1"/>
    <col min="11526" max="11526" width="23.375" style="89" customWidth="1"/>
    <col min="11527" max="11527" width="11.125" style="89" customWidth="1"/>
    <col min="11528" max="11776" width="9" style="89"/>
    <col min="11777" max="11777" width="5.875" style="89" customWidth="1"/>
    <col min="11778" max="11778" width="23.375" style="89" customWidth="1"/>
    <col min="11779" max="11779" width="11.125" style="89" customWidth="1"/>
    <col min="11780" max="11780" width="5.125" style="89" customWidth="1"/>
    <col min="11781" max="11781" width="5.875" style="89" customWidth="1"/>
    <col min="11782" max="11782" width="23.375" style="89" customWidth="1"/>
    <col min="11783" max="11783" width="11.125" style="89" customWidth="1"/>
    <col min="11784" max="12032" width="9" style="89"/>
    <col min="12033" max="12033" width="5.875" style="89" customWidth="1"/>
    <col min="12034" max="12034" width="23.375" style="89" customWidth="1"/>
    <col min="12035" max="12035" width="11.125" style="89" customWidth="1"/>
    <col min="12036" max="12036" width="5.125" style="89" customWidth="1"/>
    <col min="12037" max="12037" width="5.875" style="89" customWidth="1"/>
    <col min="12038" max="12038" width="23.375" style="89" customWidth="1"/>
    <col min="12039" max="12039" width="11.125" style="89" customWidth="1"/>
    <col min="12040" max="12288" width="9" style="89"/>
    <col min="12289" max="12289" width="5.875" style="89" customWidth="1"/>
    <col min="12290" max="12290" width="23.375" style="89" customWidth="1"/>
    <col min="12291" max="12291" width="11.125" style="89" customWidth="1"/>
    <col min="12292" max="12292" width="5.125" style="89" customWidth="1"/>
    <col min="12293" max="12293" width="5.875" style="89" customWidth="1"/>
    <col min="12294" max="12294" width="23.375" style="89" customWidth="1"/>
    <col min="12295" max="12295" width="11.125" style="89" customWidth="1"/>
    <col min="12296" max="12544" width="9" style="89"/>
    <col min="12545" max="12545" width="5.875" style="89" customWidth="1"/>
    <col min="12546" max="12546" width="23.375" style="89" customWidth="1"/>
    <col min="12547" max="12547" width="11.125" style="89" customWidth="1"/>
    <col min="12548" max="12548" width="5.125" style="89" customWidth="1"/>
    <col min="12549" max="12549" width="5.875" style="89" customWidth="1"/>
    <col min="12550" max="12550" width="23.375" style="89" customWidth="1"/>
    <col min="12551" max="12551" width="11.125" style="89" customWidth="1"/>
    <col min="12552" max="12800" width="9" style="89"/>
    <col min="12801" max="12801" width="5.875" style="89" customWidth="1"/>
    <col min="12802" max="12802" width="23.375" style="89" customWidth="1"/>
    <col min="12803" max="12803" width="11.125" style="89" customWidth="1"/>
    <col min="12804" max="12804" width="5.125" style="89" customWidth="1"/>
    <col min="12805" max="12805" width="5.875" style="89" customWidth="1"/>
    <col min="12806" max="12806" width="23.375" style="89" customWidth="1"/>
    <col min="12807" max="12807" width="11.125" style="89" customWidth="1"/>
    <col min="12808" max="13056" width="9" style="89"/>
    <col min="13057" max="13057" width="5.875" style="89" customWidth="1"/>
    <col min="13058" max="13058" width="23.375" style="89" customWidth="1"/>
    <col min="13059" max="13059" width="11.125" style="89" customWidth="1"/>
    <col min="13060" max="13060" width="5.125" style="89" customWidth="1"/>
    <col min="13061" max="13061" width="5.875" style="89" customWidth="1"/>
    <col min="13062" max="13062" width="23.375" style="89" customWidth="1"/>
    <col min="13063" max="13063" width="11.125" style="89" customWidth="1"/>
    <col min="13064" max="13312" width="9" style="89"/>
    <col min="13313" max="13313" width="5.875" style="89" customWidth="1"/>
    <col min="13314" max="13314" width="23.375" style="89" customWidth="1"/>
    <col min="13315" max="13315" width="11.125" style="89" customWidth="1"/>
    <col min="13316" max="13316" width="5.125" style="89" customWidth="1"/>
    <col min="13317" max="13317" width="5.875" style="89" customWidth="1"/>
    <col min="13318" max="13318" width="23.375" style="89" customWidth="1"/>
    <col min="13319" max="13319" width="11.125" style="89" customWidth="1"/>
    <col min="13320" max="13568" width="9" style="89"/>
    <col min="13569" max="13569" width="5.875" style="89" customWidth="1"/>
    <col min="13570" max="13570" width="23.375" style="89" customWidth="1"/>
    <col min="13571" max="13571" width="11.125" style="89" customWidth="1"/>
    <col min="13572" max="13572" width="5.125" style="89" customWidth="1"/>
    <col min="13573" max="13573" width="5.875" style="89" customWidth="1"/>
    <col min="13574" max="13574" width="23.375" style="89" customWidth="1"/>
    <col min="13575" max="13575" width="11.125" style="89" customWidth="1"/>
    <col min="13576" max="13824" width="9" style="89"/>
    <col min="13825" max="13825" width="5.875" style="89" customWidth="1"/>
    <col min="13826" max="13826" width="23.375" style="89" customWidth="1"/>
    <col min="13827" max="13827" width="11.125" style="89" customWidth="1"/>
    <col min="13828" max="13828" width="5.125" style="89" customWidth="1"/>
    <col min="13829" max="13829" width="5.875" style="89" customWidth="1"/>
    <col min="13830" max="13830" width="23.375" style="89" customWidth="1"/>
    <col min="13831" max="13831" width="11.125" style="89" customWidth="1"/>
    <col min="13832" max="14080" width="9" style="89"/>
    <col min="14081" max="14081" width="5.875" style="89" customWidth="1"/>
    <col min="14082" max="14082" width="23.375" style="89" customWidth="1"/>
    <col min="14083" max="14083" width="11.125" style="89" customWidth="1"/>
    <col min="14084" max="14084" width="5.125" style="89" customWidth="1"/>
    <col min="14085" max="14085" width="5.875" style="89" customWidth="1"/>
    <col min="14086" max="14086" width="23.375" style="89" customWidth="1"/>
    <col min="14087" max="14087" width="11.125" style="89" customWidth="1"/>
    <col min="14088" max="14336" width="9" style="89"/>
    <col min="14337" max="14337" width="5.875" style="89" customWidth="1"/>
    <col min="14338" max="14338" width="23.375" style="89" customWidth="1"/>
    <col min="14339" max="14339" width="11.125" style="89" customWidth="1"/>
    <col min="14340" max="14340" width="5.125" style="89" customWidth="1"/>
    <col min="14341" max="14341" width="5.875" style="89" customWidth="1"/>
    <col min="14342" max="14342" width="23.375" style="89" customWidth="1"/>
    <col min="14343" max="14343" width="11.125" style="89" customWidth="1"/>
    <col min="14344" max="14592" width="9" style="89"/>
    <col min="14593" max="14593" width="5.875" style="89" customWidth="1"/>
    <col min="14594" max="14594" width="23.375" style="89" customWidth="1"/>
    <col min="14595" max="14595" width="11.125" style="89" customWidth="1"/>
    <col min="14596" max="14596" width="5.125" style="89" customWidth="1"/>
    <col min="14597" max="14597" width="5.875" style="89" customWidth="1"/>
    <col min="14598" max="14598" width="23.375" style="89" customWidth="1"/>
    <col min="14599" max="14599" width="11.125" style="89" customWidth="1"/>
    <col min="14600" max="14848" width="9" style="89"/>
    <col min="14849" max="14849" width="5.875" style="89" customWidth="1"/>
    <col min="14850" max="14850" width="23.375" style="89" customWidth="1"/>
    <col min="14851" max="14851" width="11.125" style="89" customWidth="1"/>
    <col min="14852" max="14852" width="5.125" style="89" customWidth="1"/>
    <col min="14853" max="14853" width="5.875" style="89" customWidth="1"/>
    <col min="14854" max="14854" width="23.375" style="89" customWidth="1"/>
    <col min="14855" max="14855" width="11.125" style="89" customWidth="1"/>
    <col min="14856" max="15104" width="9" style="89"/>
    <col min="15105" max="15105" width="5.875" style="89" customWidth="1"/>
    <col min="15106" max="15106" width="23.375" style="89" customWidth="1"/>
    <col min="15107" max="15107" width="11.125" style="89" customWidth="1"/>
    <col min="15108" max="15108" width="5.125" style="89" customWidth="1"/>
    <col min="15109" max="15109" width="5.875" style="89" customWidth="1"/>
    <col min="15110" max="15110" width="23.375" style="89" customWidth="1"/>
    <col min="15111" max="15111" width="11.125" style="89" customWidth="1"/>
    <col min="15112" max="15360" width="9" style="89"/>
    <col min="15361" max="15361" width="5.875" style="89" customWidth="1"/>
    <col min="15362" max="15362" width="23.375" style="89" customWidth="1"/>
    <col min="15363" max="15363" width="11.125" style="89" customWidth="1"/>
    <col min="15364" max="15364" width="5.125" style="89" customWidth="1"/>
    <col min="15365" max="15365" width="5.875" style="89" customWidth="1"/>
    <col min="15366" max="15366" width="23.375" style="89" customWidth="1"/>
    <col min="15367" max="15367" width="11.125" style="89" customWidth="1"/>
    <col min="15368" max="15616" width="9" style="89"/>
    <col min="15617" max="15617" width="5.875" style="89" customWidth="1"/>
    <col min="15618" max="15618" width="23.375" style="89" customWidth="1"/>
    <col min="15619" max="15619" width="11.125" style="89" customWidth="1"/>
    <col min="15620" max="15620" width="5.125" style="89" customWidth="1"/>
    <col min="15621" max="15621" width="5.875" style="89" customWidth="1"/>
    <col min="15622" max="15622" width="23.375" style="89" customWidth="1"/>
    <col min="15623" max="15623" width="11.125" style="89" customWidth="1"/>
    <col min="15624" max="15872" width="9" style="89"/>
    <col min="15873" max="15873" width="5.875" style="89" customWidth="1"/>
    <col min="15874" max="15874" width="23.375" style="89" customWidth="1"/>
    <col min="15875" max="15875" width="11.125" style="89" customWidth="1"/>
    <col min="15876" max="15876" width="5.125" style="89" customWidth="1"/>
    <col min="15877" max="15877" width="5.875" style="89" customWidth="1"/>
    <col min="15878" max="15878" width="23.375" style="89" customWidth="1"/>
    <col min="15879" max="15879" width="11.125" style="89" customWidth="1"/>
    <col min="15880" max="16128" width="9" style="89"/>
    <col min="16129" max="16129" width="5.875" style="89" customWidth="1"/>
    <col min="16130" max="16130" width="23.375" style="89" customWidth="1"/>
    <col min="16131" max="16131" width="11.125" style="89" customWidth="1"/>
    <col min="16132" max="16132" width="5.125" style="89" customWidth="1"/>
    <col min="16133" max="16133" width="5.875" style="89" customWidth="1"/>
    <col min="16134" max="16134" width="23.375" style="89" customWidth="1"/>
    <col min="16135" max="16135" width="11.125" style="89" customWidth="1"/>
    <col min="16136" max="16384" width="9" style="89"/>
  </cols>
  <sheetData>
    <row r="1" spans="1:7" s="47" customFormat="1" ht="18" x14ac:dyDescent="0.25">
      <c r="A1" s="223" t="s">
        <v>119</v>
      </c>
      <c r="B1" s="224"/>
      <c r="C1" s="224"/>
      <c r="D1" s="224"/>
      <c r="E1" s="224"/>
      <c r="F1" s="224"/>
    </row>
    <row r="2" spans="1:7" s="47" customFormat="1" ht="18" x14ac:dyDescent="0.25">
      <c r="A2" s="223" t="s">
        <v>120</v>
      </c>
      <c r="B2" s="224"/>
      <c r="C2" s="224"/>
      <c r="D2" s="224"/>
      <c r="E2" s="224"/>
      <c r="F2" s="224"/>
    </row>
    <row r="3" spans="1:7" s="50" customFormat="1" ht="8.25" customHeight="1" thickBot="1" x14ac:dyDescent="0.25">
      <c r="A3" s="48"/>
      <c r="B3" s="49"/>
      <c r="C3" s="48"/>
    </row>
    <row r="4" spans="1:7" s="50" customFormat="1" ht="30.75" customHeight="1" thickTop="1" thickBot="1" x14ac:dyDescent="0.25">
      <c r="A4" s="51" t="s">
        <v>2</v>
      </c>
      <c r="B4" s="52" t="s">
        <v>3</v>
      </c>
      <c r="C4" s="53" t="s">
        <v>4</v>
      </c>
      <c r="D4" s="54"/>
      <c r="E4" s="51" t="s">
        <v>2</v>
      </c>
      <c r="F4" s="52" t="s">
        <v>3</v>
      </c>
      <c r="G4" s="53" t="s">
        <v>4</v>
      </c>
    </row>
    <row r="5" spans="1:7" s="50" customFormat="1" ht="17.45" customHeight="1" x14ac:dyDescent="0.25">
      <c r="A5" s="55">
        <v>1</v>
      </c>
      <c r="B5" s="56" t="s">
        <v>75</v>
      </c>
      <c r="C5" s="57">
        <v>133</v>
      </c>
      <c r="E5" s="55">
        <v>43</v>
      </c>
      <c r="F5" s="58" t="s">
        <v>18</v>
      </c>
      <c r="G5" s="59">
        <v>8</v>
      </c>
    </row>
    <row r="6" spans="1:7" s="50" customFormat="1" ht="17.45" customHeight="1" x14ac:dyDescent="0.25">
      <c r="A6" s="60">
        <v>2</v>
      </c>
      <c r="B6" s="58" t="s">
        <v>56</v>
      </c>
      <c r="C6" s="59">
        <v>129</v>
      </c>
      <c r="E6" s="60">
        <v>44</v>
      </c>
      <c r="F6" s="58" t="s">
        <v>19</v>
      </c>
      <c r="G6" s="59">
        <v>8</v>
      </c>
    </row>
    <row r="7" spans="1:7" s="50" customFormat="1" ht="17.45" customHeight="1" x14ac:dyDescent="0.25">
      <c r="A7" s="60">
        <v>3</v>
      </c>
      <c r="B7" s="58" t="s">
        <v>65</v>
      </c>
      <c r="C7" s="59">
        <v>81</v>
      </c>
      <c r="E7" s="60">
        <v>45</v>
      </c>
      <c r="F7" s="58" t="s">
        <v>91</v>
      </c>
      <c r="G7" s="59">
        <v>8</v>
      </c>
    </row>
    <row r="8" spans="1:7" s="50" customFormat="1" ht="17.45" customHeight="1" x14ac:dyDescent="0.25">
      <c r="A8" s="60">
        <v>4</v>
      </c>
      <c r="B8" s="58" t="s">
        <v>85</v>
      </c>
      <c r="C8" s="59">
        <v>68</v>
      </c>
      <c r="E8" s="60">
        <v>46</v>
      </c>
      <c r="F8" s="58" t="s">
        <v>92</v>
      </c>
      <c r="G8" s="59">
        <v>8</v>
      </c>
    </row>
    <row r="9" spans="1:7" s="50" customFormat="1" ht="17.45" customHeight="1" x14ac:dyDescent="0.25">
      <c r="A9" s="60">
        <v>5</v>
      </c>
      <c r="B9" s="58" t="s">
        <v>102</v>
      </c>
      <c r="C9" s="59">
        <v>65</v>
      </c>
      <c r="E9" s="60">
        <v>47</v>
      </c>
      <c r="F9" s="58" t="s">
        <v>63</v>
      </c>
      <c r="G9" s="59">
        <v>7</v>
      </c>
    </row>
    <row r="10" spans="1:7" s="50" customFormat="1" ht="17.45" customHeight="1" x14ac:dyDescent="0.25">
      <c r="A10" s="60">
        <v>6</v>
      </c>
      <c r="B10" s="58" t="s">
        <v>121</v>
      </c>
      <c r="C10" s="59">
        <v>65</v>
      </c>
      <c r="E10" s="60">
        <v>48</v>
      </c>
      <c r="F10" s="58" t="s">
        <v>76</v>
      </c>
      <c r="G10" s="59">
        <v>7</v>
      </c>
    </row>
    <row r="11" spans="1:7" s="50" customFormat="1" ht="17.45" customHeight="1" x14ac:dyDescent="0.25">
      <c r="A11" s="60">
        <v>7</v>
      </c>
      <c r="B11" s="58" t="s">
        <v>23</v>
      </c>
      <c r="C11" s="59">
        <v>51</v>
      </c>
      <c r="E11" s="60">
        <v>49</v>
      </c>
      <c r="F11" s="58" t="s">
        <v>122</v>
      </c>
      <c r="G11" s="59">
        <v>7</v>
      </c>
    </row>
    <row r="12" spans="1:7" s="50" customFormat="1" ht="17.45" customHeight="1" x14ac:dyDescent="0.25">
      <c r="A12" s="60">
        <v>8</v>
      </c>
      <c r="B12" s="58" t="s">
        <v>6</v>
      </c>
      <c r="C12" s="59">
        <v>51</v>
      </c>
      <c r="E12" s="60">
        <v>50</v>
      </c>
      <c r="F12" s="58" t="s">
        <v>20</v>
      </c>
      <c r="G12" s="59">
        <v>7</v>
      </c>
    </row>
    <row r="13" spans="1:7" s="50" customFormat="1" ht="17.45" customHeight="1" x14ac:dyDescent="0.25">
      <c r="A13" s="60">
        <v>9</v>
      </c>
      <c r="B13" s="58" t="s">
        <v>80</v>
      </c>
      <c r="C13" s="59">
        <v>49</v>
      </c>
      <c r="E13" s="60">
        <v>51</v>
      </c>
      <c r="F13" s="58" t="s">
        <v>34</v>
      </c>
      <c r="G13" s="59">
        <v>6</v>
      </c>
    </row>
    <row r="14" spans="1:7" s="50" customFormat="1" ht="17.45" customHeight="1" x14ac:dyDescent="0.25">
      <c r="A14" s="60">
        <v>10</v>
      </c>
      <c r="B14" s="58" t="s">
        <v>38</v>
      </c>
      <c r="C14" s="59">
        <v>46</v>
      </c>
      <c r="E14" s="60">
        <v>52</v>
      </c>
      <c r="F14" s="58" t="s">
        <v>61</v>
      </c>
      <c r="G14" s="59">
        <v>6</v>
      </c>
    </row>
    <row r="15" spans="1:7" s="50" customFormat="1" ht="17.45" customHeight="1" x14ac:dyDescent="0.25">
      <c r="A15" s="60">
        <v>11</v>
      </c>
      <c r="B15" s="58" t="s">
        <v>105</v>
      </c>
      <c r="C15" s="59">
        <v>37</v>
      </c>
      <c r="E15" s="60">
        <v>53</v>
      </c>
      <c r="F15" s="58" t="s">
        <v>73</v>
      </c>
      <c r="G15" s="59">
        <v>6</v>
      </c>
    </row>
    <row r="16" spans="1:7" s="50" customFormat="1" ht="17.45" customHeight="1" x14ac:dyDescent="0.25">
      <c r="A16" s="60">
        <v>12</v>
      </c>
      <c r="B16" s="58" t="s">
        <v>123</v>
      </c>
      <c r="C16" s="59">
        <v>37</v>
      </c>
      <c r="E16" s="60">
        <v>54</v>
      </c>
      <c r="F16" s="58" t="s">
        <v>101</v>
      </c>
      <c r="G16" s="59">
        <v>6</v>
      </c>
    </row>
    <row r="17" spans="1:7" s="50" customFormat="1" ht="17.45" customHeight="1" x14ac:dyDescent="0.25">
      <c r="A17" s="60">
        <v>13</v>
      </c>
      <c r="B17" s="58" t="s">
        <v>78</v>
      </c>
      <c r="C17" s="59">
        <v>35</v>
      </c>
      <c r="E17" s="60">
        <v>55</v>
      </c>
      <c r="F17" s="58" t="s">
        <v>124</v>
      </c>
      <c r="G17" s="59">
        <v>6</v>
      </c>
    </row>
    <row r="18" spans="1:7" s="50" customFormat="1" ht="17.45" customHeight="1" x14ac:dyDescent="0.25">
      <c r="A18" s="60">
        <v>14</v>
      </c>
      <c r="B18" s="58" t="s">
        <v>113</v>
      </c>
      <c r="C18" s="59">
        <v>32</v>
      </c>
      <c r="E18" s="60">
        <v>56</v>
      </c>
      <c r="F18" s="58" t="s">
        <v>125</v>
      </c>
      <c r="G18" s="59">
        <v>5</v>
      </c>
    </row>
    <row r="19" spans="1:7" s="50" customFormat="1" ht="17.45" customHeight="1" x14ac:dyDescent="0.25">
      <c r="A19" s="60">
        <v>15</v>
      </c>
      <c r="B19" s="58" t="s">
        <v>64</v>
      </c>
      <c r="C19" s="59">
        <v>28</v>
      </c>
      <c r="E19" s="60">
        <v>57</v>
      </c>
      <c r="F19" s="58" t="s">
        <v>46</v>
      </c>
      <c r="G19" s="59">
        <v>5</v>
      </c>
    </row>
    <row r="20" spans="1:7" s="50" customFormat="1" ht="17.45" customHeight="1" x14ac:dyDescent="0.25">
      <c r="A20" s="60">
        <v>16</v>
      </c>
      <c r="B20" s="58" t="s">
        <v>14</v>
      </c>
      <c r="C20" s="59">
        <v>25</v>
      </c>
      <c r="E20" s="60">
        <v>58</v>
      </c>
      <c r="F20" s="61" t="s">
        <v>126</v>
      </c>
      <c r="G20" s="59">
        <v>5</v>
      </c>
    </row>
    <row r="21" spans="1:7" s="50" customFormat="1" ht="17.45" customHeight="1" x14ac:dyDescent="0.25">
      <c r="A21" s="60">
        <v>17</v>
      </c>
      <c r="B21" s="58" t="s">
        <v>103</v>
      </c>
      <c r="C21" s="59">
        <v>24</v>
      </c>
      <c r="E21" s="60">
        <v>59</v>
      </c>
      <c r="F21" s="58" t="s">
        <v>71</v>
      </c>
      <c r="G21" s="59">
        <v>5</v>
      </c>
    </row>
    <row r="22" spans="1:7" s="50" customFormat="1" ht="17.45" customHeight="1" x14ac:dyDescent="0.25">
      <c r="A22" s="60">
        <v>18</v>
      </c>
      <c r="B22" s="58" t="s">
        <v>55</v>
      </c>
      <c r="C22" s="59">
        <v>22</v>
      </c>
      <c r="E22" s="60">
        <v>60</v>
      </c>
      <c r="F22" s="58" t="s">
        <v>106</v>
      </c>
      <c r="G22" s="59">
        <v>5</v>
      </c>
    </row>
    <row r="23" spans="1:7" s="50" customFormat="1" ht="17.45" customHeight="1" x14ac:dyDescent="0.25">
      <c r="A23" s="60">
        <v>19</v>
      </c>
      <c r="B23" s="58" t="s">
        <v>47</v>
      </c>
      <c r="C23" s="59">
        <v>22</v>
      </c>
      <c r="E23" s="60">
        <v>61</v>
      </c>
      <c r="F23" s="58" t="s">
        <v>112</v>
      </c>
      <c r="G23" s="59">
        <v>5</v>
      </c>
    </row>
    <row r="24" spans="1:7" s="50" customFormat="1" ht="17.45" customHeight="1" x14ac:dyDescent="0.25">
      <c r="A24" s="60">
        <v>20</v>
      </c>
      <c r="B24" s="58" t="s">
        <v>9</v>
      </c>
      <c r="C24" s="59">
        <v>22</v>
      </c>
      <c r="E24" s="60">
        <v>62</v>
      </c>
      <c r="F24" s="62" t="s">
        <v>127</v>
      </c>
      <c r="G24" s="59">
        <v>5</v>
      </c>
    </row>
    <row r="25" spans="1:7" s="50" customFormat="1" ht="17.45" customHeight="1" x14ac:dyDescent="0.25">
      <c r="A25" s="60">
        <v>21</v>
      </c>
      <c r="B25" s="58" t="s">
        <v>110</v>
      </c>
      <c r="C25" s="59">
        <v>20</v>
      </c>
      <c r="E25" s="60">
        <v>63</v>
      </c>
      <c r="F25" s="58" t="s">
        <v>27</v>
      </c>
      <c r="G25" s="59">
        <v>4</v>
      </c>
    </row>
    <row r="26" spans="1:7" s="50" customFormat="1" ht="17.45" customHeight="1" x14ac:dyDescent="0.25">
      <c r="A26" s="60">
        <v>22</v>
      </c>
      <c r="B26" s="58" t="s">
        <v>43</v>
      </c>
      <c r="C26" s="59">
        <v>19</v>
      </c>
      <c r="E26" s="60">
        <v>64</v>
      </c>
      <c r="F26" s="58" t="s">
        <v>22</v>
      </c>
      <c r="G26" s="59">
        <v>4</v>
      </c>
    </row>
    <row r="27" spans="1:7" s="50" customFormat="1" ht="17.45" customHeight="1" x14ac:dyDescent="0.25">
      <c r="A27" s="60">
        <v>23</v>
      </c>
      <c r="B27" s="58" t="s">
        <v>60</v>
      </c>
      <c r="C27" s="59">
        <v>18</v>
      </c>
      <c r="E27" s="60">
        <v>65</v>
      </c>
      <c r="F27" s="58" t="s">
        <v>128</v>
      </c>
      <c r="G27" s="59">
        <v>4</v>
      </c>
    </row>
    <row r="28" spans="1:7" s="50" customFormat="1" ht="17.45" customHeight="1" x14ac:dyDescent="0.25">
      <c r="A28" s="60">
        <v>24</v>
      </c>
      <c r="B28" s="58" t="s">
        <v>88</v>
      </c>
      <c r="C28" s="59">
        <v>17</v>
      </c>
      <c r="E28" s="60">
        <v>66</v>
      </c>
      <c r="F28" s="58" t="s">
        <v>53</v>
      </c>
      <c r="G28" s="59">
        <v>4</v>
      </c>
    </row>
    <row r="29" spans="1:7" s="50" customFormat="1" ht="17.45" customHeight="1" x14ac:dyDescent="0.25">
      <c r="A29" s="60">
        <v>25</v>
      </c>
      <c r="B29" s="58" t="s">
        <v>30</v>
      </c>
      <c r="C29" s="59">
        <v>17</v>
      </c>
      <c r="E29" s="60">
        <v>67</v>
      </c>
      <c r="F29" s="58" t="s">
        <v>67</v>
      </c>
      <c r="G29" s="59">
        <v>4</v>
      </c>
    </row>
    <row r="30" spans="1:7" s="50" customFormat="1" ht="17.45" customHeight="1" x14ac:dyDescent="0.25">
      <c r="A30" s="60">
        <v>26</v>
      </c>
      <c r="B30" s="58" t="s">
        <v>129</v>
      </c>
      <c r="C30" s="59">
        <v>15</v>
      </c>
      <c r="E30" s="60">
        <v>68</v>
      </c>
      <c r="F30" s="58" t="s">
        <v>104</v>
      </c>
      <c r="G30" s="59">
        <v>4</v>
      </c>
    </row>
    <row r="31" spans="1:7" s="50" customFormat="1" ht="17.45" customHeight="1" x14ac:dyDescent="0.25">
      <c r="A31" s="60">
        <v>27</v>
      </c>
      <c r="B31" s="58" t="s">
        <v>87</v>
      </c>
      <c r="C31" s="59">
        <v>15</v>
      </c>
      <c r="E31" s="60">
        <v>69</v>
      </c>
      <c r="F31" s="58" t="s">
        <v>108</v>
      </c>
      <c r="G31" s="59">
        <v>4</v>
      </c>
    </row>
    <row r="32" spans="1:7" s="50" customFormat="1" ht="17.45" customHeight="1" x14ac:dyDescent="0.25">
      <c r="A32" s="60">
        <v>28</v>
      </c>
      <c r="B32" s="58" t="s">
        <v>81</v>
      </c>
      <c r="C32" s="59">
        <v>15</v>
      </c>
      <c r="E32" s="60">
        <v>70</v>
      </c>
      <c r="F32" s="58" t="s">
        <v>109</v>
      </c>
      <c r="G32" s="59">
        <v>4</v>
      </c>
    </row>
    <row r="33" spans="1:7" s="50" customFormat="1" ht="17.45" customHeight="1" x14ac:dyDescent="0.25">
      <c r="A33" s="60">
        <v>29</v>
      </c>
      <c r="B33" s="58" t="s">
        <v>54</v>
      </c>
      <c r="C33" s="59">
        <v>15</v>
      </c>
      <c r="E33" s="60">
        <v>71</v>
      </c>
      <c r="F33" s="58" t="s">
        <v>130</v>
      </c>
      <c r="G33" s="59">
        <v>4</v>
      </c>
    </row>
    <row r="34" spans="1:7" s="50" customFormat="1" ht="17.45" customHeight="1" x14ac:dyDescent="0.25">
      <c r="A34" s="60">
        <v>30</v>
      </c>
      <c r="B34" s="58" t="s">
        <v>100</v>
      </c>
      <c r="C34" s="59">
        <v>14</v>
      </c>
      <c r="E34" s="60">
        <v>72</v>
      </c>
      <c r="F34" s="58" t="s">
        <v>7</v>
      </c>
      <c r="G34" s="59">
        <v>3</v>
      </c>
    </row>
    <row r="35" spans="1:7" s="50" customFormat="1" ht="17.45" customHeight="1" x14ac:dyDescent="0.25">
      <c r="A35" s="60">
        <v>31</v>
      </c>
      <c r="B35" s="58" t="s">
        <v>96</v>
      </c>
      <c r="C35" s="59">
        <v>13</v>
      </c>
      <c r="E35" s="60">
        <v>73</v>
      </c>
      <c r="F35" s="58" t="s">
        <v>131</v>
      </c>
      <c r="G35" s="59">
        <v>3</v>
      </c>
    </row>
    <row r="36" spans="1:7" s="50" customFormat="1" ht="17.45" customHeight="1" x14ac:dyDescent="0.25">
      <c r="A36" s="60">
        <v>32</v>
      </c>
      <c r="B36" s="58" t="s">
        <v>69</v>
      </c>
      <c r="C36" s="59">
        <v>13</v>
      </c>
      <c r="E36" s="60">
        <v>74</v>
      </c>
      <c r="F36" s="58" t="s">
        <v>24</v>
      </c>
      <c r="G36" s="59">
        <v>3</v>
      </c>
    </row>
    <row r="37" spans="1:7" s="50" customFormat="1" ht="17.45" customHeight="1" x14ac:dyDescent="0.25">
      <c r="A37" s="60">
        <v>33</v>
      </c>
      <c r="B37" s="58" t="s">
        <v>10</v>
      </c>
      <c r="C37" s="59">
        <v>12</v>
      </c>
      <c r="E37" s="60">
        <v>75</v>
      </c>
      <c r="F37" s="58" t="s">
        <v>26</v>
      </c>
      <c r="G37" s="59">
        <v>3</v>
      </c>
    </row>
    <row r="38" spans="1:7" s="50" customFormat="1" ht="17.45" customHeight="1" x14ac:dyDescent="0.25">
      <c r="A38" s="60">
        <v>34</v>
      </c>
      <c r="B38" s="58" t="s">
        <v>8</v>
      </c>
      <c r="C38" s="59">
        <v>12</v>
      </c>
      <c r="E38" s="60">
        <v>76</v>
      </c>
      <c r="F38" s="58" t="s">
        <v>35</v>
      </c>
      <c r="G38" s="59">
        <v>3</v>
      </c>
    </row>
    <row r="39" spans="1:7" s="50" customFormat="1" ht="17.45" customHeight="1" x14ac:dyDescent="0.25">
      <c r="A39" s="60">
        <v>35</v>
      </c>
      <c r="B39" s="58" t="s">
        <v>70</v>
      </c>
      <c r="C39" s="59">
        <v>11</v>
      </c>
      <c r="E39" s="60">
        <v>77</v>
      </c>
      <c r="F39" s="58" t="s">
        <v>49</v>
      </c>
      <c r="G39" s="59">
        <v>3</v>
      </c>
    </row>
    <row r="40" spans="1:7" s="50" customFormat="1" ht="17.45" customHeight="1" x14ac:dyDescent="0.25">
      <c r="A40" s="60">
        <v>36</v>
      </c>
      <c r="B40" s="58" t="s">
        <v>66</v>
      </c>
      <c r="C40" s="59">
        <v>11</v>
      </c>
      <c r="E40" s="60">
        <v>78</v>
      </c>
      <c r="F40" s="58" t="s">
        <v>132</v>
      </c>
      <c r="G40" s="59">
        <v>3</v>
      </c>
    </row>
    <row r="41" spans="1:7" s="50" customFormat="1" ht="17.45" customHeight="1" x14ac:dyDescent="0.25">
      <c r="A41" s="60">
        <v>37</v>
      </c>
      <c r="B41" s="58" t="s">
        <v>62</v>
      </c>
      <c r="C41" s="59">
        <v>11</v>
      </c>
      <c r="E41" s="60">
        <v>79</v>
      </c>
      <c r="F41" s="58" t="s">
        <v>68</v>
      </c>
      <c r="G41" s="59">
        <v>3</v>
      </c>
    </row>
    <row r="42" spans="1:7" s="50" customFormat="1" ht="17.45" customHeight="1" x14ac:dyDescent="0.25">
      <c r="A42" s="60">
        <v>38</v>
      </c>
      <c r="B42" s="58" t="s">
        <v>133</v>
      </c>
      <c r="C42" s="59">
        <v>11</v>
      </c>
      <c r="E42" s="60">
        <v>80</v>
      </c>
      <c r="F42" s="58" t="s">
        <v>86</v>
      </c>
      <c r="G42" s="59">
        <v>3</v>
      </c>
    </row>
    <row r="43" spans="1:7" s="50" customFormat="1" ht="17.45" customHeight="1" x14ac:dyDescent="0.25">
      <c r="A43" s="60">
        <v>39</v>
      </c>
      <c r="B43" s="58" t="s">
        <v>94</v>
      </c>
      <c r="C43" s="59">
        <v>10</v>
      </c>
      <c r="E43" s="60">
        <v>81</v>
      </c>
      <c r="F43" s="58" t="s">
        <v>95</v>
      </c>
      <c r="G43" s="59">
        <v>3</v>
      </c>
    </row>
    <row r="44" spans="1:7" s="50" customFormat="1" ht="17.45" customHeight="1" x14ac:dyDescent="0.25">
      <c r="A44" s="60">
        <v>40</v>
      </c>
      <c r="B44" s="58" t="s">
        <v>93</v>
      </c>
      <c r="C44" s="59">
        <v>10</v>
      </c>
      <c r="E44" s="60">
        <v>82</v>
      </c>
      <c r="F44" s="58" t="s">
        <v>114</v>
      </c>
      <c r="G44" s="59">
        <v>3</v>
      </c>
    </row>
    <row r="45" spans="1:7" s="50" customFormat="1" ht="17.45" customHeight="1" x14ac:dyDescent="0.25">
      <c r="A45" s="60">
        <v>41</v>
      </c>
      <c r="B45" s="58" t="s">
        <v>57</v>
      </c>
      <c r="C45" s="59">
        <v>10</v>
      </c>
      <c r="E45" s="60">
        <v>83</v>
      </c>
      <c r="F45" s="58" t="s">
        <v>15</v>
      </c>
      <c r="G45" s="59">
        <v>3</v>
      </c>
    </row>
    <row r="46" spans="1:7" s="50" customFormat="1" ht="17.45" customHeight="1" thickBot="1" x14ac:dyDescent="0.3">
      <c r="A46" s="63">
        <v>42</v>
      </c>
      <c r="B46" s="64" t="s">
        <v>5</v>
      </c>
      <c r="C46" s="65">
        <v>8</v>
      </c>
      <c r="E46" s="66">
        <v>84</v>
      </c>
      <c r="F46" s="67" t="s">
        <v>99</v>
      </c>
      <c r="G46" s="59">
        <v>2</v>
      </c>
    </row>
    <row r="47" spans="1:7" s="50" customFormat="1" ht="17.45" customHeight="1" thickTop="1" x14ac:dyDescent="0.25">
      <c r="A47" s="68"/>
      <c r="B47" s="69"/>
      <c r="C47" s="70"/>
      <c r="E47" s="71"/>
      <c r="F47" s="72"/>
      <c r="G47" s="73"/>
    </row>
    <row r="48" spans="1:7" s="50" customFormat="1" ht="18" customHeight="1" thickBot="1" x14ac:dyDescent="0.25">
      <c r="A48" s="68"/>
      <c r="B48" s="74"/>
      <c r="C48" s="75"/>
      <c r="E48" s="68"/>
      <c r="F48" s="74"/>
      <c r="G48" s="75"/>
    </row>
    <row r="49" spans="1:7" s="50" customFormat="1" ht="30.75" customHeight="1" thickTop="1" thickBot="1" x14ac:dyDescent="0.25">
      <c r="A49" s="51" t="s">
        <v>2</v>
      </c>
      <c r="B49" s="52" t="s">
        <v>3</v>
      </c>
      <c r="C49" s="53" t="s">
        <v>4</v>
      </c>
      <c r="E49" s="51" t="s">
        <v>2</v>
      </c>
      <c r="F49" s="52" t="s">
        <v>3</v>
      </c>
      <c r="G49" s="53" t="s">
        <v>4</v>
      </c>
    </row>
    <row r="50" spans="1:7" s="50" customFormat="1" ht="18" customHeight="1" x14ac:dyDescent="0.25">
      <c r="A50" s="55">
        <v>85</v>
      </c>
      <c r="B50" s="58" t="s">
        <v>107</v>
      </c>
      <c r="C50" s="59">
        <v>2</v>
      </c>
      <c r="E50" s="60">
        <v>123</v>
      </c>
      <c r="F50" s="58" t="s">
        <v>16</v>
      </c>
      <c r="G50" s="59">
        <v>0</v>
      </c>
    </row>
    <row r="51" spans="1:7" s="50" customFormat="1" ht="18" customHeight="1" x14ac:dyDescent="0.25">
      <c r="A51" s="60">
        <v>86</v>
      </c>
      <c r="B51" s="58" t="s">
        <v>21</v>
      </c>
      <c r="C51" s="59">
        <v>2</v>
      </c>
      <c r="E51" s="60">
        <v>124</v>
      </c>
      <c r="F51" s="58" t="s">
        <v>134</v>
      </c>
      <c r="G51" s="59">
        <v>0</v>
      </c>
    </row>
    <row r="52" spans="1:7" s="50" customFormat="1" ht="18" customHeight="1" x14ac:dyDescent="0.25">
      <c r="A52" s="60">
        <v>87</v>
      </c>
      <c r="B52" s="76" t="s">
        <v>135</v>
      </c>
      <c r="C52" s="77">
        <v>2</v>
      </c>
      <c r="E52" s="60">
        <v>125</v>
      </c>
      <c r="F52" s="58" t="s">
        <v>25</v>
      </c>
      <c r="G52" s="59">
        <v>0</v>
      </c>
    </row>
    <row r="53" spans="1:7" s="50" customFormat="1" ht="18" customHeight="1" x14ac:dyDescent="0.25">
      <c r="A53" s="60">
        <v>88</v>
      </c>
      <c r="B53" s="58" t="s">
        <v>31</v>
      </c>
      <c r="C53" s="59">
        <v>2</v>
      </c>
      <c r="E53" s="78">
        <v>126</v>
      </c>
      <c r="F53" s="79" t="s">
        <v>29</v>
      </c>
      <c r="G53" s="80">
        <v>0</v>
      </c>
    </row>
    <row r="54" spans="1:7" s="50" customFormat="1" ht="18" customHeight="1" x14ac:dyDescent="0.25">
      <c r="A54" s="60">
        <v>89</v>
      </c>
      <c r="B54" s="58" t="s">
        <v>136</v>
      </c>
      <c r="C54" s="59">
        <v>2</v>
      </c>
      <c r="E54" s="78">
        <v>127</v>
      </c>
      <c r="F54" s="58" t="s">
        <v>33</v>
      </c>
      <c r="G54" s="59">
        <v>0</v>
      </c>
    </row>
    <row r="55" spans="1:7" s="50" customFormat="1" ht="18" customHeight="1" x14ac:dyDescent="0.25">
      <c r="A55" s="60">
        <v>90</v>
      </c>
      <c r="B55" s="58" t="s">
        <v>137</v>
      </c>
      <c r="C55" s="59">
        <v>2</v>
      </c>
      <c r="E55" s="60">
        <v>128</v>
      </c>
      <c r="F55" s="79" t="s">
        <v>138</v>
      </c>
      <c r="G55" s="80">
        <v>0</v>
      </c>
    </row>
    <row r="56" spans="1:7" s="50" customFormat="1" ht="18" customHeight="1" x14ac:dyDescent="0.25">
      <c r="A56" s="60">
        <v>91</v>
      </c>
      <c r="B56" s="58" t="s">
        <v>37</v>
      </c>
      <c r="C56" s="59">
        <v>2</v>
      </c>
      <c r="E56" s="60">
        <v>129</v>
      </c>
      <c r="F56" s="81" t="s">
        <v>139</v>
      </c>
      <c r="G56" s="80">
        <v>0</v>
      </c>
    </row>
    <row r="57" spans="1:7" s="50" customFormat="1" ht="18" customHeight="1" x14ac:dyDescent="0.25">
      <c r="A57" s="60">
        <v>92</v>
      </c>
      <c r="B57" s="58" t="s">
        <v>40</v>
      </c>
      <c r="C57" s="59">
        <v>2</v>
      </c>
      <c r="E57" s="60">
        <v>130</v>
      </c>
      <c r="F57" s="58" t="s">
        <v>36</v>
      </c>
      <c r="G57" s="59">
        <v>0</v>
      </c>
    </row>
    <row r="58" spans="1:7" s="50" customFormat="1" ht="18" customHeight="1" x14ac:dyDescent="0.25">
      <c r="A58" s="60">
        <v>93</v>
      </c>
      <c r="B58" s="58" t="s">
        <v>140</v>
      </c>
      <c r="C58" s="59">
        <v>2</v>
      </c>
      <c r="E58" s="60">
        <v>131</v>
      </c>
      <c r="F58" s="58" t="s">
        <v>39</v>
      </c>
      <c r="G58" s="59">
        <v>0</v>
      </c>
    </row>
    <row r="59" spans="1:7" s="50" customFormat="1" ht="18" customHeight="1" x14ac:dyDescent="0.25">
      <c r="A59" s="60">
        <v>94</v>
      </c>
      <c r="B59" s="58" t="s">
        <v>42</v>
      </c>
      <c r="C59" s="59">
        <v>2</v>
      </c>
      <c r="E59" s="60">
        <v>132</v>
      </c>
      <c r="F59" s="67" t="s">
        <v>44</v>
      </c>
      <c r="G59" s="59">
        <v>0</v>
      </c>
    </row>
    <row r="60" spans="1:7" s="50" customFormat="1" ht="18" customHeight="1" x14ac:dyDescent="0.25">
      <c r="A60" s="60">
        <v>95</v>
      </c>
      <c r="B60" s="58" t="s">
        <v>141</v>
      </c>
      <c r="C60" s="59">
        <v>2</v>
      </c>
      <c r="E60" s="60">
        <v>133</v>
      </c>
      <c r="F60" s="67" t="s">
        <v>45</v>
      </c>
      <c r="G60" s="59">
        <v>0</v>
      </c>
    </row>
    <row r="61" spans="1:7" s="50" customFormat="1" ht="18" customHeight="1" x14ac:dyDescent="0.25">
      <c r="A61" s="60">
        <v>96</v>
      </c>
      <c r="B61" s="58" t="s">
        <v>142</v>
      </c>
      <c r="C61" s="59">
        <v>2</v>
      </c>
      <c r="E61" s="60">
        <v>134</v>
      </c>
      <c r="F61" s="58" t="s">
        <v>48</v>
      </c>
      <c r="G61" s="59">
        <v>0</v>
      </c>
    </row>
    <row r="62" spans="1:7" s="50" customFormat="1" ht="18" customHeight="1" x14ac:dyDescent="0.25">
      <c r="A62" s="60">
        <v>97</v>
      </c>
      <c r="B62" s="58" t="s">
        <v>72</v>
      </c>
      <c r="C62" s="59">
        <v>2</v>
      </c>
      <c r="E62" s="60">
        <v>135</v>
      </c>
      <c r="F62" s="58" t="s">
        <v>50</v>
      </c>
      <c r="G62" s="59">
        <v>0</v>
      </c>
    </row>
    <row r="63" spans="1:7" s="50" customFormat="1" ht="18" customHeight="1" x14ac:dyDescent="0.25">
      <c r="A63" s="60">
        <v>98</v>
      </c>
      <c r="B63" s="58" t="s">
        <v>111</v>
      </c>
      <c r="C63" s="59">
        <v>2</v>
      </c>
      <c r="E63" s="60">
        <v>136</v>
      </c>
      <c r="F63" s="58" t="s">
        <v>51</v>
      </c>
      <c r="G63" s="59">
        <v>0</v>
      </c>
    </row>
    <row r="64" spans="1:7" s="50" customFormat="1" ht="18" customHeight="1" x14ac:dyDescent="0.25">
      <c r="A64" s="60">
        <v>99</v>
      </c>
      <c r="B64" s="58" t="s">
        <v>115</v>
      </c>
      <c r="C64" s="59">
        <v>2</v>
      </c>
      <c r="E64" s="60">
        <v>137</v>
      </c>
      <c r="F64" s="58" t="s">
        <v>143</v>
      </c>
      <c r="G64" s="59">
        <v>0</v>
      </c>
    </row>
    <row r="65" spans="1:7" s="50" customFormat="1" ht="18" customHeight="1" x14ac:dyDescent="0.25">
      <c r="A65" s="60">
        <v>100</v>
      </c>
      <c r="B65" s="58" t="s">
        <v>83</v>
      </c>
      <c r="C65" s="59">
        <v>1</v>
      </c>
      <c r="E65" s="60">
        <v>138</v>
      </c>
      <c r="F65" s="58" t="s">
        <v>144</v>
      </c>
      <c r="G65" s="59">
        <v>0</v>
      </c>
    </row>
    <row r="66" spans="1:7" s="50" customFormat="1" ht="18" customHeight="1" x14ac:dyDescent="0.25">
      <c r="A66" s="60">
        <v>101</v>
      </c>
      <c r="B66" s="58" t="s">
        <v>145</v>
      </c>
      <c r="C66" s="59">
        <v>1</v>
      </c>
      <c r="E66" s="60">
        <v>139</v>
      </c>
      <c r="F66" s="58" t="s">
        <v>58</v>
      </c>
      <c r="G66" s="59">
        <v>0</v>
      </c>
    </row>
    <row r="67" spans="1:7" s="50" customFormat="1" ht="18" customHeight="1" x14ac:dyDescent="0.25">
      <c r="A67" s="60">
        <v>102</v>
      </c>
      <c r="B67" s="58" t="s">
        <v>17</v>
      </c>
      <c r="C67" s="59">
        <v>1</v>
      </c>
      <c r="E67" s="60">
        <v>140</v>
      </c>
      <c r="F67" s="58" t="s">
        <v>59</v>
      </c>
      <c r="G67" s="59">
        <v>0</v>
      </c>
    </row>
    <row r="68" spans="1:7" s="50" customFormat="1" ht="18" customHeight="1" x14ac:dyDescent="0.25">
      <c r="A68" s="60">
        <v>103</v>
      </c>
      <c r="B68" s="58" t="s">
        <v>146</v>
      </c>
      <c r="C68" s="59">
        <v>1</v>
      </c>
      <c r="E68" s="60">
        <v>141</v>
      </c>
      <c r="F68" s="67" t="s">
        <v>147</v>
      </c>
      <c r="G68" s="59">
        <v>0</v>
      </c>
    </row>
    <row r="69" spans="1:7" s="50" customFormat="1" ht="18" customHeight="1" x14ac:dyDescent="0.25">
      <c r="A69" s="60">
        <v>104</v>
      </c>
      <c r="B69" s="58" t="s">
        <v>28</v>
      </c>
      <c r="C69" s="59">
        <v>1</v>
      </c>
      <c r="E69" s="60">
        <v>142</v>
      </c>
      <c r="F69" s="58" t="s">
        <v>148</v>
      </c>
      <c r="G69" s="59">
        <v>0</v>
      </c>
    </row>
    <row r="70" spans="1:7" s="50" customFormat="1" ht="18" customHeight="1" x14ac:dyDescent="0.25">
      <c r="A70" s="60">
        <v>105</v>
      </c>
      <c r="B70" s="58" t="s">
        <v>32</v>
      </c>
      <c r="C70" s="59">
        <v>1</v>
      </c>
      <c r="E70" s="60">
        <v>143</v>
      </c>
      <c r="F70" s="58" t="s">
        <v>66</v>
      </c>
      <c r="G70" s="59">
        <v>0</v>
      </c>
    </row>
    <row r="71" spans="1:7" s="50" customFormat="1" ht="18" customHeight="1" x14ac:dyDescent="0.25">
      <c r="A71" s="60">
        <v>106</v>
      </c>
      <c r="B71" s="58" t="s">
        <v>149</v>
      </c>
      <c r="C71" s="59">
        <v>1</v>
      </c>
      <c r="E71" s="60">
        <v>144</v>
      </c>
      <c r="F71" s="82" t="s">
        <v>150</v>
      </c>
      <c r="G71" s="59">
        <v>0</v>
      </c>
    </row>
    <row r="72" spans="1:7" s="50" customFormat="1" ht="18" customHeight="1" x14ac:dyDescent="0.25">
      <c r="A72" s="60">
        <v>107</v>
      </c>
      <c r="B72" s="58" t="s">
        <v>151</v>
      </c>
      <c r="C72" s="59">
        <v>1</v>
      </c>
      <c r="E72" s="60">
        <v>145</v>
      </c>
      <c r="F72" s="58" t="s">
        <v>82</v>
      </c>
      <c r="G72" s="59">
        <v>0</v>
      </c>
    </row>
    <row r="73" spans="1:7" s="50" customFormat="1" ht="18" customHeight="1" x14ac:dyDescent="0.25">
      <c r="A73" s="60">
        <v>108</v>
      </c>
      <c r="B73" s="67" t="s">
        <v>41</v>
      </c>
      <c r="C73" s="59">
        <v>1</v>
      </c>
      <c r="E73" s="60">
        <v>146</v>
      </c>
      <c r="F73" s="83" t="s">
        <v>152</v>
      </c>
      <c r="G73" s="84">
        <v>0</v>
      </c>
    </row>
    <row r="74" spans="1:7" s="50" customFormat="1" ht="18" customHeight="1" x14ac:dyDescent="0.25">
      <c r="A74" s="60">
        <v>109</v>
      </c>
      <c r="B74" s="58" t="s">
        <v>52</v>
      </c>
      <c r="C74" s="59">
        <v>1</v>
      </c>
      <c r="E74" s="60">
        <v>147</v>
      </c>
      <c r="F74" s="58" t="s">
        <v>90</v>
      </c>
      <c r="G74" s="59">
        <v>0</v>
      </c>
    </row>
    <row r="75" spans="1:7" s="50" customFormat="1" ht="18" customHeight="1" x14ac:dyDescent="0.25">
      <c r="A75" s="60">
        <v>110</v>
      </c>
      <c r="B75" s="58" t="s">
        <v>74</v>
      </c>
      <c r="C75" s="59">
        <v>1</v>
      </c>
      <c r="E75" s="60">
        <v>148</v>
      </c>
      <c r="F75" s="58" t="s">
        <v>153</v>
      </c>
      <c r="G75" s="59">
        <v>0</v>
      </c>
    </row>
    <row r="76" spans="1:7" s="50" customFormat="1" ht="18" customHeight="1" x14ac:dyDescent="0.25">
      <c r="A76" s="60">
        <v>111</v>
      </c>
      <c r="B76" s="58" t="s">
        <v>77</v>
      </c>
      <c r="C76" s="59">
        <v>1</v>
      </c>
      <c r="E76" s="60">
        <v>149</v>
      </c>
      <c r="F76" s="58" t="s">
        <v>97</v>
      </c>
      <c r="G76" s="59">
        <v>0</v>
      </c>
    </row>
    <row r="77" spans="1:7" s="50" customFormat="1" ht="18" customHeight="1" x14ac:dyDescent="0.25">
      <c r="A77" s="60">
        <v>112</v>
      </c>
      <c r="B77" s="58" t="s">
        <v>79</v>
      </c>
      <c r="C77" s="59">
        <v>1</v>
      </c>
      <c r="E77" s="60">
        <v>150</v>
      </c>
      <c r="F77" s="67" t="s">
        <v>98</v>
      </c>
      <c r="G77" s="59">
        <v>0</v>
      </c>
    </row>
    <row r="78" spans="1:7" s="50" customFormat="1" ht="18" customHeight="1" x14ac:dyDescent="0.25">
      <c r="A78" s="60">
        <v>113</v>
      </c>
      <c r="B78" s="58" t="s">
        <v>84</v>
      </c>
      <c r="C78" s="59">
        <v>1</v>
      </c>
      <c r="E78" s="60">
        <v>151</v>
      </c>
      <c r="F78" s="58" t="s">
        <v>154</v>
      </c>
      <c r="G78" s="59">
        <v>0</v>
      </c>
    </row>
    <row r="79" spans="1:7" s="50" customFormat="1" ht="18" customHeight="1" x14ac:dyDescent="0.25">
      <c r="A79" s="60">
        <v>114</v>
      </c>
      <c r="B79" s="58" t="s">
        <v>89</v>
      </c>
      <c r="C79" s="59">
        <v>1</v>
      </c>
      <c r="E79" s="60">
        <v>152</v>
      </c>
      <c r="F79" s="67" t="s">
        <v>155</v>
      </c>
      <c r="G79" s="59">
        <v>0</v>
      </c>
    </row>
    <row r="80" spans="1:7" s="50" customFormat="1" ht="18" customHeight="1" x14ac:dyDescent="0.25">
      <c r="A80" s="60">
        <v>115</v>
      </c>
      <c r="B80" s="58" t="s">
        <v>156</v>
      </c>
      <c r="C80" s="59">
        <v>1</v>
      </c>
      <c r="E80" s="66">
        <v>153</v>
      </c>
      <c r="F80" s="76" t="s">
        <v>157</v>
      </c>
      <c r="G80" s="77">
        <v>0</v>
      </c>
    </row>
    <row r="81" spans="1:7" s="50" customFormat="1" ht="18" customHeight="1" x14ac:dyDescent="0.25">
      <c r="A81" s="60">
        <v>116</v>
      </c>
      <c r="B81" s="58" t="s">
        <v>158</v>
      </c>
      <c r="C81" s="59">
        <v>1</v>
      </c>
      <c r="E81" s="60">
        <v>154</v>
      </c>
      <c r="F81" s="58" t="s">
        <v>159</v>
      </c>
      <c r="G81" s="59">
        <v>0</v>
      </c>
    </row>
    <row r="82" spans="1:7" s="50" customFormat="1" ht="18" customHeight="1" thickBot="1" x14ac:dyDescent="0.3">
      <c r="A82" s="60">
        <v>117</v>
      </c>
      <c r="B82" s="58" t="s">
        <v>160</v>
      </c>
      <c r="C82" s="59">
        <v>1</v>
      </c>
      <c r="E82" s="63">
        <v>155</v>
      </c>
      <c r="F82" s="85" t="s">
        <v>161</v>
      </c>
      <c r="G82" s="65">
        <v>0</v>
      </c>
    </row>
    <row r="83" spans="1:7" s="50" customFormat="1" ht="18" customHeight="1" thickTop="1" x14ac:dyDescent="0.25">
      <c r="A83" s="60">
        <v>118</v>
      </c>
      <c r="B83" s="58" t="s">
        <v>116</v>
      </c>
      <c r="C83" s="59">
        <v>1</v>
      </c>
      <c r="E83" s="68"/>
      <c r="F83" s="86"/>
      <c r="G83" s="75"/>
    </row>
    <row r="84" spans="1:7" s="50" customFormat="1" ht="18" customHeight="1" x14ac:dyDescent="0.25">
      <c r="A84" s="60">
        <v>119</v>
      </c>
      <c r="B84" s="58" t="s">
        <v>117</v>
      </c>
      <c r="C84" s="59">
        <v>1</v>
      </c>
      <c r="E84" s="68"/>
      <c r="F84" s="86"/>
      <c r="G84" s="75"/>
    </row>
    <row r="85" spans="1:7" s="50" customFormat="1" ht="18" customHeight="1" x14ac:dyDescent="0.25">
      <c r="A85" s="60">
        <v>120</v>
      </c>
      <c r="B85" s="58" t="s">
        <v>11</v>
      </c>
      <c r="C85" s="59">
        <v>0</v>
      </c>
      <c r="E85" s="68"/>
      <c r="F85" s="86"/>
      <c r="G85" s="75"/>
    </row>
    <row r="86" spans="1:7" s="50" customFormat="1" ht="18" customHeight="1" x14ac:dyDescent="0.25">
      <c r="A86" s="60">
        <v>121</v>
      </c>
      <c r="B86" s="58" t="s">
        <v>12</v>
      </c>
      <c r="C86" s="59">
        <v>0</v>
      </c>
      <c r="E86" s="68"/>
      <c r="F86" s="86"/>
      <c r="G86" s="75"/>
    </row>
    <row r="87" spans="1:7" s="50" customFormat="1" ht="18" customHeight="1" thickBot="1" x14ac:dyDescent="0.3">
      <c r="A87" s="63">
        <v>122</v>
      </c>
      <c r="B87" s="64" t="s">
        <v>13</v>
      </c>
      <c r="C87" s="65">
        <v>0</v>
      </c>
      <c r="E87" s="68"/>
      <c r="F87" s="86"/>
      <c r="G87" s="75"/>
    </row>
    <row r="88" spans="1:7" s="50" customFormat="1" ht="18" customHeight="1" thickTop="1" x14ac:dyDescent="0.2">
      <c r="E88" s="68"/>
      <c r="F88" s="86"/>
      <c r="G88" s="75"/>
    </row>
    <row r="89" spans="1:7" s="50" customFormat="1" ht="18" customHeight="1" x14ac:dyDescent="0.2">
      <c r="E89" s="68"/>
      <c r="F89" s="86"/>
      <c r="G89" s="75"/>
    </row>
    <row r="90" spans="1:7" s="50" customFormat="1" ht="18" customHeight="1" x14ac:dyDescent="0.2">
      <c r="E90" s="68"/>
      <c r="F90" s="74"/>
      <c r="G90" s="75"/>
    </row>
    <row r="91" spans="1:7" s="50" customFormat="1" ht="18" customHeight="1" x14ac:dyDescent="0.2">
      <c r="E91" s="68"/>
      <c r="F91" s="86"/>
      <c r="G91" s="75"/>
    </row>
    <row r="92" spans="1:7" x14ac:dyDescent="0.25">
      <c r="E92" s="68"/>
      <c r="F92" s="74"/>
      <c r="G92" s="75"/>
    </row>
    <row r="93" spans="1:7" x14ac:dyDescent="0.25">
      <c r="B93" s="50"/>
      <c r="C93" s="50"/>
      <c r="E93" s="50"/>
      <c r="F93" s="74"/>
      <c r="G93" s="75"/>
    </row>
    <row r="94" spans="1:7" x14ac:dyDescent="0.25">
      <c r="E94" s="50"/>
      <c r="F94" s="74"/>
      <c r="G94" s="75"/>
    </row>
    <row r="95" spans="1:7" x14ac:dyDescent="0.25">
      <c r="F95" s="50"/>
      <c r="G95" s="50"/>
    </row>
    <row r="96" spans="1:7" x14ac:dyDescent="0.25">
      <c r="F96" s="50"/>
      <c r="G96" s="50"/>
    </row>
  </sheetData>
  <mergeCells count="2">
    <mergeCell ref="A1:F1"/>
    <mergeCell ref="A2:F2"/>
  </mergeCells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3"/>
  <sheetViews>
    <sheetView zoomScale="90" workbookViewId="0">
      <selection activeCell="L15" sqref="L15"/>
    </sheetView>
  </sheetViews>
  <sheetFormatPr defaultRowHeight="15.75" x14ac:dyDescent="0.25"/>
  <cols>
    <col min="1" max="1" width="1.875" style="89" customWidth="1"/>
    <col min="2" max="2" width="15.875" style="89" customWidth="1"/>
    <col min="3" max="3" width="15.5" style="87" customWidth="1"/>
    <col min="4" max="4" width="15.5" style="88" customWidth="1"/>
    <col min="5" max="5" width="15.5" style="87" customWidth="1"/>
    <col min="6" max="8" width="15.5" style="89" customWidth="1"/>
    <col min="9" max="9" width="9.5" style="89" customWidth="1"/>
    <col min="10" max="257" width="9" style="89"/>
    <col min="258" max="258" width="15.875" style="89" customWidth="1"/>
    <col min="259" max="264" width="15.5" style="89" customWidth="1"/>
    <col min="265" max="265" width="9.5" style="89" customWidth="1"/>
    <col min="266" max="513" width="9" style="89"/>
    <col min="514" max="514" width="15.875" style="89" customWidth="1"/>
    <col min="515" max="520" width="15.5" style="89" customWidth="1"/>
    <col min="521" max="521" width="9.5" style="89" customWidth="1"/>
    <col min="522" max="769" width="9" style="89"/>
    <col min="770" max="770" width="15.875" style="89" customWidth="1"/>
    <col min="771" max="776" width="15.5" style="89" customWidth="1"/>
    <col min="777" max="777" width="9.5" style="89" customWidth="1"/>
    <col min="778" max="1025" width="9" style="89"/>
    <col min="1026" max="1026" width="15.875" style="89" customWidth="1"/>
    <col min="1027" max="1032" width="15.5" style="89" customWidth="1"/>
    <col min="1033" max="1033" width="9.5" style="89" customWidth="1"/>
    <col min="1034" max="1281" width="9" style="89"/>
    <col min="1282" max="1282" width="15.875" style="89" customWidth="1"/>
    <col min="1283" max="1288" width="15.5" style="89" customWidth="1"/>
    <col min="1289" max="1289" width="9.5" style="89" customWidth="1"/>
    <col min="1290" max="1537" width="9" style="89"/>
    <col min="1538" max="1538" width="15.875" style="89" customWidth="1"/>
    <col min="1539" max="1544" width="15.5" style="89" customWidth="1"/>
    <col min="1545" max="1545" width="9.5" style="89" customWidth="1"/>
    <col min="1546" max="1793" width="9" style="89"/>
    <col min="1794" max="1794" width="15.875" style="89" customWidth="1"/>
    <col min="1795" max="1800" width="15.5" style="89" customWidth="1"/>
    <col min="1801" max="1801" width="9.5" style="89" customWidth="1"/>
    <col min="1802" max="2049" width="9" style="89"/>
    <col min="2050" max="2050" width="15.875" style="89" customWidth="1"/>
    <col min="2051" max="2056" width="15.5" style="89" customWidth="1"/>
    <col min="2057" max="2057" width="9.5" style="89" customWidth="1"/>
    <col min="2058" max="2305" width="9" style="89"/>
    <col min="2306" max="2306" width="15.875" style="89" customWidth="1"/>
    <col min="2307" max="2312" width="15.5" style="89" customWidth="1"/>
    <col min="2313" max="2313" width="9.5" style="89" customWidth="1"/>
    <col min="2314" max="2561" width="9" style="89"/>
    <col min="2562" max="2562" width="15.875" style="89" customWidth="1"/>
    <col min="2563" max="2568" width="15.5" style="89" customWidth="1"/>
    <col min="2569" max="2569" width="9.5" style="89" customWidth="1"/>
    <col min="2570" max="2817" width="9" style="89"/>
    <col min="2818" max="2818" width="15.875" style="89" customWidth="1"/>
    <col min="2819" max="2824" width="15.5" style="89" customWidth="1"/>
    <col min="2825" max="2825" width="9.5" style="89" customWidth="1"/>
    <col min="2826" max="3073" width="9" style="89"/>
    <col min="3074" max="3074" width="15.875" style="89" customWidth="1"/>
    <col min="3075" max="3080" width="15.5" style="89" customWidth="1"/>
    <col min="3081" max="3081" width="9.5" style="89" customWidth="1"/>
    <col min="3082" max="3329" width="9" style="89"/>
    <col min="3330" max="3330" width="15.875" style="89" customWidth="1"/>
    <col min="3331" max="3336" width="15.5" style="89" customWidth="1"/>
    <col min="3337" max="3337" width="9.5" style="89" customWidth="1"/>
    <col min="3338" max="3585" width="9" style="89"/>
    <col min="3586" max="3586" width="15.875" style="89" customWidth="1"/>
    <col min="3587" max="3592" width="15.5" style="89" customWidth="1"/>
    <col min="3593" max="3593" width="9.5" style="89" customWidth="1"/>
    <col min="3594" max="3841" width="9" style="89"/>
    <col min="3842" max="3842" width="15.875" style="89" customWidth="1"/>
    <col min="3843" max="3848" width="15.5" style="89" customWidth="1"/>
    <col min="3849" max="3849" width="9.5" style="89" customWidth="1"/>
    <col min="3850" max="4097" width="9" style="89"/>
    <col min="4098" max="4098" width="15.875" style="89" customWidth="1"/>
    <col min="4099" max="4104" width="15.5" style="89" customWidth="1"/>
    <col min="4105" max="4105" width="9.5" style="89" customWidth="1"/>
    <col min="4106" max="4353" width="9" style="89"/>
    <col min="4354" max="4354" width="15.875" style="89" customWidth="1"/>
    <col min="4355" max="4360" width="15.5" style="89" customWidth="1"/>
    <col min="4361" max="4361" width="9.5" style="89" customWidth="1"/>
    <col min="4362" max="4609" width="9" style="89"/>
    <col min="4610" max="4610" width="15.875" style="89" customWidth="1"/>
    <col min="4611" max="4616" width="15.5" style="89" customWidth="1"/>
    <col min="4617" max="4617" width="9.5" style="89" customWidth="1"/>
    <col min="4618" max="4865" width="9" style="89"/>
    <col min="4866" max="4866" width="15.875" style="89" customWidth="1"/>
    <col min="4867" max="4872" width="15.5" style="89" customWidth="1"/>
    <col min="4873" max="4873" width="9.5" style="89" customWidth="1"/>
    <col min="4874" max="5121" width="9" style="89"/>
    <col min="5122" max="5122" width="15.875" style="89" customWidth="1"/>
    <col min="5123" max="5128" width="15.5" style="89" customWidth="1"/>
    <col min="5129" max="5129" width="9.5" style="89" customWidth="1"/>
    <col min="5130" max="5377" width="9" style="89"/>
    <col min="5378" max="5378" width="15.875" style="89" customWidth="1"/>
    <col min="5379" max="5384" width="15.5" style="89" customWidth="1"/>
    <col min="5385" max="5385" width="9.5" style="89" customWidth="1"/>
    <col min="5386" max="5633" width="9" style="89"/>
    <col min="5634" max="5634" width="15.875" style="89" customWidth="1"/>
    <col min="5635" max="5640" width="15.5" style="89" customWidth="1"/>
    <col min="5641" max="5641" width="9.5" style="89" customWidth="1"/>
    <col min="5642" max="5889" width="9" style="89"/>
    <col min="5890" max="5890" width="15.875" style="89" customWidth="1"/>
    <col min="5891" max="5896" width="15.5" style="89" customWidth="1"/>
    <col min="5897" max="5897" width="9.5" style="89" customWidth="1"/>
    <col min="5898" max="6145" width="9" style="89"/>
    <col min="6146" max="6146" width="15.875" style="89" customWidth="1"/>
    <col min="6147" max="6152" width="15.5" style="89" customWidth="1"/>
    <col min="6153" max="6153" width="9.5" style="89" customWidth="1"/>
    <col min="6154" max="6401" width="9" style="89"/>
    <col min="6402" max="6402" width="15.875" style="89" customWidth="1"/>
    <col min="6403" max="6408" width="15.5" style="89" customWidth="1"/>
    <col min="6409" max="6409" width="9.5" style="89" customWidth="1"/>
    <col min="6410" max="6657" width="9" style="89"/>
    <col min="6658" max="6658" width="15.875" style="89" customWidth="1"/>
    <col min="6659" max="6664" width="15.5" style="89" customWidth="1"/>
    <col min="6665" max="6665" width="9.5" style="89" customWidth="1"/>
    <col min="6666" max="6913" width="9" style="89"/>
    <col min="6914" max="6914" width="15.875" style="89" customWidth="1"/>
    <col min="6915" max="6920" width="15.5" style="89" customWidth="1"/>
    <col min="6921" max="6921" width="9.5" style="89" customWidth="1"/>
    <col min="6922" max="7169" width="9" style="89"/>
    <col min="7170" max="7170" width="15.875" style="89" customWidth="1"/>
    <col min="7171" max="7176" width="15.5" style="89" customWidth="1"/>
    <col min="7177" max="7177" width="9.5" style="89" customWidth="1"/>
    <col min="7178" max="7425" width="9" style="89"/>
    <col min="7426" max="7426" width="15.875" style="89" customWidth="1"/>
    <col min="7427" max="7432" width="15.5" style="89" customWidth="1"/>
    <col min="7433" max="7433" width="9.5" style="89" customWidth="1"/>
    <col min="7434" max="7681" width="9" style="89"/>
    <col min="7682" max="7682" width="15.875" style="89" customWidth="1"/>
    <col min="7683" max="7688" width="15.5" style="89" customWidth="1"/>
    <col min="7689" max="7689" width="9.5" style="89" customWidth="1"/>
    <col min="7690" max="7937" width="9" style="89"/>
    <col min="7938" max="7938" width="15.875" style="89" customWidth="1"/>
    <col min="7939" max="7944" width="15.5" style="89" customWidth="1"/>
    <col min="7945" max="7945" width="9.5" style="89" customWidth="1"/>
    <col min="7946" max="8193" width="9" style="89"/>
    <col min="8194" max="8194" width="15.875" style="89" customWidth="1"/>
    <col min="8195" max="8200" width="15.5" style="89" customWidth="1"/>
    <col min="8201" max="8201" width="9.5" style="89" customWidth="1"/>
    <col min="8202" max="8449" width="9" style="89"/>
    <col min="8450" max="8450" width="15.875" style="89" customWidth="1"/>
    <col min="8451" max="8456" width="15.5" style="89" customWidth="1"/>
    <col min="8457" max="8457" width="9.5" style="89" customWidth="1"/>
    <col min="8458" max="8705" width="9" style="89"/>
    <col min="8706" max="8706" width="15.875" style="89" customWidth="1"/>
    <col min="8707" max="8712" width="15.5" style="89" customWidth="1"/>
    <col min="8713" max="8713" width="9.5" style="89" customWidth="1"/>
    <col min="8714" max="8961" width="9" style="89"/>
    <col min="8962" max="8962" width="15.875" style="89" customWidth="1"/>
    <col min="8963" max="8968" width="15.5" style="89" customWidth="1"/>
    <col min="8969" max="8969" width="9.5" style="89" customWidth="1"/>
    <col min="8970" max="9217" width="9" style="89"/>
    <col min="9218" max="9218" width="15.875" style="89" customWidth="1"/>
    <col min="9219" max="9224" width="15.5" style="89" customWidth="1"/>
    <col min="9225" max="9225" width="9.5" style="89" customWidth="1"/>
    <col min="9226" max="9473" width="9" style="89"/>
    <col min="9474" max="9474" width="15.875" style="89" customWidth="1"/>
    <col min="9475" max="9480" width="15.5" style="89" customWidth="1"/>
    <col min="9481" max="9481" width="9.5" style="89" customWidth="1"/>
    <col min="9482" max="9729" width="9" style="89"/>
    <col min="9730" max="9730" width="15.875" style="89" customWidth="1"/>
    <col min="9731" max="9736" width="15.5" style="89" customWidth="1"/>
    <col min="9737" max="9737" width="9.5" style="89" customWidth="1"/>
    <col min="9738" max="9985" width="9" style="89"/>
    <col min="9986" max="9986" width="15.875" style="89" customWidth="1"/>
    <col min="9987" max="9992" width="15.5" style="89" customWidth="1"/>
    <col min="9993" max="9993" width="9.5" style="89" customWidth="1"/>
    <col min="9994" max="10241" width="9" style="89"/>
    <col min="10242" max="10242" width="15.875" style="89" customWidth="1"/>
    <col min="10243" max="10248" width="15.5" style="89" customWidth="1"/>
    <col min="10249" max="10249" width="9.5" style="89" customWidth="1"/>
    <col min="10250" max="10497" width="9" style="89"/>
    <col min="10498" max="10498" width="15.875" style="89" customWidth="1"/>
    <col min="10499" max="10504" width="15.5" style="89" customWidth="1"/>
    <col min="10505" max="10505" width="9.5" style="89" customWidth="1"/>
    <col min="10506" max="10753" width="9" style="89"/>
    <col min="10754" max="10754" width="15.875" style="89" customWidth="1"/>
    <col min="10755" max="10760" width="15.5" style="89" customWidth="1"/>
    <col min="10761" max="10761" width="9.5" style="89" customWidth="1"/>
    <col min="10762" max="11009" width="9" style="89"/>
    <col min="11010" max="11010" width="15.875" style="89" customWidth="1"/>
    <col min="11011" max="11016" width="15.5" style="89" customWidth="1"/>
    <col min="11017" max="11017" width="9.5" style="89" customWidth="1"/>
    <col min="11018" max="11265" width="9" style="89"/>
    <col min="11266" max="11266" width="15.875" style="89" customWidth="1"/>
    <col min="11267" max="11272" width="15.5" style="89" customWidth="1"/>
    <col min="11273" max="11273" width="9.5" style="89" customWidth="1"/>
    <col min="11274" max="11521" width="9" style="89"/>
    <col min="11522" max="11522" width="15.875" style="89" customWidth="1"/>
    <col min="11523" max="11528" width="15.5" style="89" customWidth="1"/>
    <col min="11529" max="11529" width="9.5" style="89" customWidth="1"/>
    <col min="11530" max="11777" width="9" style="89"/>
    <col min="11778" max="11778" width="15.875" style="89" customWidth="1"/>
    <col min="11779" max="11784" width="15.5" style="89" customWidth="1"/>
    <col min="11785" max="11785" width="9.5" style="89" customWidth="1"/>
    <col min="11786" max="12033" width="9" style="89"/>
    <col min="12034" max="12034" width="15.875" style="89" customWidth="1"/>
    <col min="12035" max="12040" width="15.5" style="89" customWidth="1"/>
    <col min="12041" max="12041" width="9.5" style="89" customWidth="1"/>
    <col min="12042" max="12289" width="9" style="89"/>
    <col min="12290" max="12290" width="15.875" style="89" customWidth="1"/>
    <col min="12291" max="12296" width="15.5" style="89" customWidth="1"/>
    <col min="12297" max="12297" width="9.5" style="89" customWidth="1"/>
    <col min="12298" max="12545" width="9" style="89"/>
    <col min="12546" max="12546" width="15.875" style="89" customWidth="1"/>
    <col min="12547" max="12552" width="15.5" style="89" customWidth="1"/>
    <col min="12553" max="12553" width="9.5" style="89" customWidth="1"/>
    <col min="12554" max="12801" width="9" style="89"/>
    <col min="12802" max="12802" width="15.875" style="89" customWidth="1"/>
    <col min="12803" max="12808" width="15.5" style="89" customWidth="1"/>
    <col min="12809" max="12809" width="9.5" style="89" customWidth="1"/>
    <col min="12810" max="13057" width="9" style="89"/>
    <col min="13058" max="13058" width="15.875" style="89" customWidth="1"/>
    <col min="13059" max="13064" width="15.5" style="89" customWidth="1"/>
    <col min="13065" max="13065" width="9.5" style="89" customWidth="1"/>
    <col min="13066" max="13313" width="9" style="89"/>
    <col min="13314" max="13314" width="15.875" style="89" customWidth="1"/>
    <col min="13315" max="13320" width="15.5" style="89" customWidth="1"/>
    <col min="13321" max="13321" width="9.5" style="89" customWidth="1"/>
    <col min="13322" max="13569" width="9" style="89"/>
    <col min="13570" max="13570" width="15.875" style="89" customWidth="1"/>
    <col min="13571" max="13576" width="15.5" style="89" customWidth="1"/>
    <col min="13577" max="13577" width="9.5" style="89" customWidth="1"/>
    <col min="13578" max="13825" width="9" style="89"/>
    <col min="13826" max="13826" width="15.875" style="89" customWidth="1"/>
    <col min="13827" max="13832" width="15.5" style="89" customWidth="1"/>
    <col min="13833" max="13833" width="9.5" style="89" customWidth="1"/>
    <col min="13834" max="14081" width="9" style="89"/>
    <col min="14082" max="14082" width="15.875" style="89" customWidth="1"/>
    <col min="14083" max="14088" width="15.5" style="89" customWidth="1"/>
    <col min="14089" max="14089" width="9.5" style="89" customWidth="1"/>
    <col min="14090" max="14337" width="9" style="89"/>
    <col min="14338" max="14338" width="15.875" style="89" customWidth="1"/>
    <col min="14339" max="14344" width="15.5" style="89" customWidth="1"/>
    <col min="14345" max="14345" width="9.5" style="89" customWidth="1"/>
    <col min="14346" max="14593" width="9" style="89"/>
    <col min="14594" max="14594" width="15.875" style="89" customWidth="1"/>
    <col min="14595" max="14600" width="15.5" style="89" customWidth="1"/>
    <col min="14601" max="14601" width="9.5" style="89" customWidth="1"/>
    <col min="14602" max="14849" width="9" style="89"/>
    <col min="14850" max="14850" width="15.875" style="89" customWidth="1"/>
    <col min="14851" max="14856" width="15.5" style="89" customWidth="1"/>
    <col min="14857" max="14857" width="9.5" style="89" customWidth="1"/>
    <col min="14858" max="15105" width="9" style="89"/>
    <col min="15106" max="15106" width="15.875" style="89" customWidth="1"/>
    <col min="15107" max="15112" width="15.5" style="89" customWidth="1"/>
    <col min="15113" max="15113" width="9.5" style="89" customWidth="1"/>
    <col min="15114" max="15361" width="9" style="89"/>
    <col min="15362" max="15362" width="15.875" style="89" customWidth="1"/>
    <col min="15363" max="15368" width="15.5" style="89" customWidth="1"/>
    <col min="15369" max="15369" width="9.5" style="89" customWidth="1"/>
    <col min="15370" max="15617" width="9" style="89"/>
    <col min="15618" max="15618" width="15.875" style="89" customWidth="1"/>
    <col min="15619" max="15624" width="15.5" style="89" customWidth="1"/>
    <col min="15625" max="15625" width="9.5" style="89" customWidth="1"/>
    <col min="15626" max="15873" width="9" style="89"/>
    <col min="15874" max="15874" width="15.875" style="89" customWidth="1"/>
    <col min="15875" max="15880" width="15.5" style="89" customWidth="1"/>
    <col min="15881" max="15881" width="9.5" style="89" customWidth="1"/>
    <col min="15882" max="16129" width="9" style="89"/>
    <col min="16130" max="16130" width="15.875" style="89" customWidth="1"/>
    <col min="16131" max="16136" width="15.5" style="89" customWidth="1"/>
    <col min="16137" max="16137" width="9.5" style="89" customWidth="1"/>
    <col min="16138" max="16384" width="9" style="89"/>
  </cols>
  <sheetData>
    <row r="1" spans="2:9" s="47" customFormat="1" ht="20.25" x14ac:dyDescent="0.3">
      <c r="B1" s="225" t="s">
        <v>176</v>
      </c>
      <c r="C1" s="226"/>
      <c r="D1" s="226"/>
      <c r="E1" s="226"/>
      <c r="F1" s="226"/>
      <c r="G1" s="226"/>
      <c r="H1" s="226"/>
      <c r="I1" s="226"/>
    </row>
    <row r="2" spans="2:9" s="47" customFormat="1" ht="18" x14ac:dyDescent="0.25">
      <c r="B2" s="227"/>
      <c r="C2" s="228"/>
      <c r="D2" s="228"/>
      <c r="E2" s="228"/>
      <c r="F2" s="228"/>
      <c r="G2" s="228"/>
      <c r="H2" s="228"/>
      <c r="I2" s="228"/>
    </row>
    <row r="3" spans="2:9" s="47" customFormat="1" ht="18" x14ac:dyDescent="0.25">
      <c r="B3" s="223" t="s">
        <v>177</v>
      </c>
      <c r="C3" s="229"/>
      <c r="D3" s="229"/>
      <c r="E3" s="229"/>
      <c r="F3" s="229"/>
      <c r="G3" s="229"/>
      <c r="H3" s="229"/>
      <c r="I3" s="229"/>
    </row>
    <row r="4" spans="2:9" ht="16.5" thickBot="1" x14ac:dyDescent="0.3"/>
    <row r="5" spans="2:9" s="87" customFormat="1" ht="17.25" thickTop="1" thickBot="1" x14ac:dyDescent="0.3">
      <c r="B5" s="169" t="s">
        <v>167</v>
      </c>
      <c r="C5" s="170" t="s">
        <v>178</v>
      </c>
      <c r="D5" s="170" t="s">
        <v>179</v>
      </c>
      <c r="E5" s="170" t="s">
        <v>180</v>
      </c>
      <c r="F5" s="170" t="s">
        <v>181</v>
      </c>
      <c r="G5" s="170" t="s">
        <v>182</v>
      </c>
      <c r="H5" s="171" t="s">
        <v>183</v>
      </c>
    </row>
    <row r="6" spans="2:9" s="175" customFormat="1" ht="17.25" thickTop="1" thickBot="1" x14ac:dyDescent="0.3">
      <c r="B6" s="172" t="s">
        <v>184</v>
      </c>
      <c r="C6" s="173">
        <v>580</v>
      </c>
      <c r="D6" s="173">
        <v>257</v>
      </c>
      <c r="E6" s="173">
        <v>119</v>
      </c>
      <c r="F6" s="173">
        <v>204</v>
      </c>
      <c r="G6" s="173">
        <v>1193</v>
      </c>
      <c r="H6" s="174">
        <v>997</v>
      </c>
    </row>
    <row r="7" spans="2:9" s="175" customFormat="1" ht="16.5" thickBot="1" x14ac:dyDescent="0.3">
      <c r="B7" s="176" t="s">
        <v>185</v>
      </c>
      <c r="C7" s="177">
        <v>97</v>
      </c>
      <c r="D7" s="177">
        <v>40</v>
      </c>
      <c r="E7" s="177">
        <v>14</v>
      </c>
      <c r="F7" s="177">
        <v>43</v>
      </c>
      <c r="G7" s="177">
        <v>243</v>
      </c>
      <c r="H7" s="178">
        <v>244</v>
      </c>
    </row>
    <row r="8" spans="2:9" s="175" customFormat="1" ht="16.5" thickBot="1" x14ac:dyDescent="0.3">
      <c r="B8" s="176" t="s">
        <v>186</v>
      </c>
      <c r="C8" s="177">
        <v>59</v>
      </c>
      <c r="D8" s="177">
        <v>33</v>
      </c>
      <c r="E8" s="177">
        <v>3</v>
      </c>
      <c r="F8" s="177">
        <v>23</v>
      </c>
      <c r="G8" s="177">
        <v>132</v>
      </c>
      <c r="H8" s="178">
        <v>99</v>
      </c>
    </row>
    <row r="9" spans="2:9" s="175" customFormat="1" ht="16.5" thickBot="1" x14ac:dyDescent="0.3">
      <c r="B9" s="176" t="s">
        <v>187</v>
      </c>
      <c r="C9" s="177">
        <v>0</v>
      </c>
      <c r="D9" s="177">
        <v>0</v>
      </c>
      <c r="E9" s="177">
        <v>0</v>
      </c>
      <c r="F9" s="177">
        <v>0</v>
      </c>
      <c r="G9" s="177">
        <v>0</v>
      </c>
      <c r="H9" s="178">
        <v>0</v>
      </c>
    </row>
    <row r="10" spans="2:9" s="175" customFormat="1" ht="16.5" thickBot="1" x14ac:dyDescent="0.3">
      <c r="B10" s="179" t="s">
        <v>188</v>
      </c>
      <c r="C10" s="180">
        <f t="shared" ref="C10:H10" si="0">SUM(C6:C9)</f>
        <v>736</v>
      </c>
      <c r="D10" s="180">
        <f t="shared" si="0"/>
        <v>330</v>
      </c>
      <c r="E10" s="180">
        <f t="shared" si="0"/>
        <v>136</v>
      </c>
      <c r="F10" s="180">
        <f t="shared" si="0"/>
        <v>270</v>
      </c>
      <c r="G10" s="180">
        <f t="shared" si="0"/>
        <v>1568</v>
      </c>
      <c r="H10" s="180">
        <f t="shared" si="0"/>
        <v>1340</v>
      </c>
    </row>
    <row r="11" spans="2:9" s="175" customFormat="1" ht="16.5" thickTop="1" x14ac:dyDescent="0.25">
      <c r="C11" s="87"/>
      <c r="D11" s="88"/>
      <c r="E11" s="87"/>
    </row>
    <row r="12" spans="2:9" s="175" customFormat="1" x14ac:dyDescent="0.25">
      <c r="C12" s="87"/>
      <c r="D12" s="88"/>
      <c r="E12" s="87"/>
    </row>
    <row r="13" spans="2:9" s="175" customFormat="1" ht="18" x14ac:dyDescent="0.25">
      <c r="B13" s="223" t="s">
        <v>189</v>
      </c>
      <c r="C13" s="229"/>
      <c r="D13" s="229"/>
      <c r="E13" s="229"/>
      <c r="F13" s="229"/>
      <c r="G13" s="229"/>
      <c r="H13" s="229"/>
      <c r="I13" s="229"/>
    </row>
    <row r="14" spans="2:9" s="175" customFormat="1" ht="16.5" thickBot="1" x14ac:dyDescent="0.3"/>
    <row r="15" spans="2:9" s="175" customFormat="1" ht="17.25" thickTop="1" thickBot="1" x14ac:dyDescent="0.3">
      <c r="B15" s="169" t="s">
        <v>167</v>
      </c>
      <c r="C15" s="170" t="s">
        <v>178</v>
      </c>
      <c r="D15" s="170" t="s">
        <v>179</v>
      </c>
      <c r="E15" s="170" t="s">
        <v>180</v>
      </c>
      <c r="F15" s="170" t="s">
        <v>181</v>
      </c>
      <c r="G15" s="170" t="s">
        <v>182</v>
      </c>
      <c r="H15" s="171" t="s">
        <v>183</v>
      </c>
    </row>
    <row r="16" spans="2:9" s="175" customFormat="1" ht="17.25" thickTop="1" thickBot="1" x14ac:dyDescent="0.3">
      <c r="B16" s="172" t="s">
        <v>184</v>
      </c>
      <c r="C16" s="173">
        <v>230</v>
      </c>
      <c r="D16" s="173">
        <v>89</v>
      </c>
      <c r="E16" s="173">
        <v>58</v>
      </c>
      <c r="F16" s="173">
        <v>93</v>
      </c>
      <c r="G16" s="173">
        <v>452</v>
      </c>
      <c r="H16" s="174">
        <v>446</v>
      </c>
    </row>
    <row r="17" spans="2:8" s="175" customFormat="1" ht="16.5" thickBot="1" x14ac:dyDescent="0.3">
      <c r="B17" s="176" t="s">
        <v>185</v>
      </c>
      <c r="C17" s="177">
        <v>39</v>
      </c>
      <c r="D17" s="177">
        <v>20</v>
      </c>
      <c r="E17" s="177">
        <v>7</v>
      </c>
      <c r="F17" s="177">
        <v>12</v>
      </c>
      <c r="G17" s="177">
        <v>106</v>
      </c>
      <c r="H17" s="178">
        <v>89</v>
      </c>
    </row>
    <row r="18" spans="2:8" s="175" customFormat="1" ht="16.5" thickBot="1" x14ac:dyDescent="0.3">
      <c r="B18" s="176" t="s">
        <v>186</v>
      </c>
      <c r="C18" s="177">
        <v>49</v>
      </c>
      <c r="D18" s="177">
        <v>29</v>
      </c>
      <c r="E18" s="177">
        <v>2</v>
      </c>
      <c r="F18" s="177">
        <v>18</v>
      </c>
      <c r="G18" s="177">
        <v>117</v>
      </c>
      <c r="H18" s="178">
        <v>77</v>
      </c>
    </row>
    <row r="19" spans="2:8" s="175" customFormat="1" ht="16.5" thickBot="1" x14ac:dyDescent="0.3">
      <c r="B19" s="176" t="s">
        <v>187</v>
      </c>
      <c r="C19" s="177">
        <v>0</v>
      </c>
      <c r="D19" s="177">
        <v>0</v>
      </c>
      <c r="E19" s="177">
        <v>0</v>
      </c>
      <c r="F19" s="177">
        <v>0</v>
      </c>
      <c r="G19" s="177">
        <v>0</v>
      </c>
      <c r="H19" s="178">
        <v>0</v>
      </c>
    </row>
    <row r="20" spans="2:8" s="175" customFormat="1" ht="16.5" thickBot="1" x14ac:dyDescent="0.3">
      <c r="B20" s="179" t="s">
        <v>188</v>
      </c>
      <c r="C20" s="180">
        <f t="shared" ref="C20:H20" si="1">SUM(C16:C19)</f>
        <v>318</v>
      </c>
      <c r="D20" s="180">
        <f t="shared" si="1"/>
        <v>138</v>
      </c>
      <c r="E20" s="180">
        <f t="shared" si="1"/>
        <v>67</v>
      </c>
      <c r="F20" s="180">
        <f t="shared" si="1"/>
        <v>123</v>
      </c>
      <c r="G20" s="180">
        <f t="shared" si="1"/>
        <v>675</v>
      </c>
      <c r="H20" s="180">
        <f t="shared" si="1"/>
        <v>612</v>
      </c>
    </row>
    <row r="21" spans="2:8" s="175" customFormat="1" ht="16.5" thickTop="1" x14ac:dyDescent="0.25">
      <c r="C21" s="87"/>
      <c r="D21" s="88"/>
      <c r="E21" s="87"/>
    </row>
    <row r="22" spans="2:8" s="175" customFormat="1" x14ac:dyDescent="0.25">
      <c r="C22" s="87"/>
      <c r="D22" s="88"/>
      <c r="E22" s="87"/>
    </row>
    <row r="23" spans="2:8" s="175" customFormat="1" x14ac:dyDescent="0.25">
      <c r="C23" s="87"/>
      <c r="D23" s="88"/>
      <c r="E23" s="87"/>
    </row>
    <row r="24" spans="2:8" s="175" customFormat="1" x14ac:dyDescent="0.25">
      <c r="C24" s="87"/>
      <c r="D24" s="88"/>
      <c r="E24" s="87"/>
    </row>
    <row r="25" spans="2:8" s="175" customFormat="1" x14ac:dyDescent="0.25">
      <c r="C25" s="87"/>
      <c r="D25" s="88"/>
      <c r="E25" s="87"/>
    </row>
    <row r="26" spans="2:8" s="175" customFormat="1" x14ac:dyDescent="0.25">
      <c r="C26" s="87"/>
      <c r="D26" s="88"/>
      <c r="E26" s="87"/>
    </row>
    <row r="27" spans="2:8" s="175" customFormat="1" x14ac:dyDescent="0.25">
      <c r="C27" s="87"/>
      <c r="D27" s="88"/>
      <c r="E27" s="87"/>
    </row>
    <row r="28" spans="2:8" s="175" customFormat="1" x14ac:dyDescent="0.25">
      <c r="C28" s="87"/>
      <c r="D28" s="88"/>
      <c r="E28" s="87"/>
    </row>
    <row r="29" spans="2:8" s="175" customFormat="1" x14ac:dyDescent="0.25">
      <c r="C29" s="87"/>
      <c r="D29" s="88"/>
      <c r="E29" s="87"/>
    </row>
    <row r="30" spans="2:8" s="175" customFormat="1" x14ac:dyDescent="0.25">
      <c r="C30" s="87"/>
      <c r="D30" s="88"/>
      <c r="E30" s="87"/>
    </row>
    <row r="31" spans="2:8" s="175" customFormat="1" x14ac:dyDescent="0.25">
      <c r="C31" s="87"/>
      <c r="D31" s="88"/>
      <c r="E31" s="87"/>
    </row>
    <row r="32" spans="2:8" s="175" customFormat="1" x14ac:dyDescent="0.25">
      <c r="C32" s="87"/>
      <c r="D32" s="88"/>
      <c r="E32" s="87"/>
    </row>
    <row r="33" spans="2:9" s="175" customFormat="1" x14ac:dyDescent="0.25">
      <c r="C33" s="87"/>
      <c r="D33" s="88"/>
      <c r="E33" s="87"/>
    </row>
    <row r="34" spans="2:9" s="175" customFormat="1" x14ac:dyDescent="0.25">
      <c r="C34" s="87"/>
      <c r="D34" s="88"/>
      <c r="E34" s="87"/>
    </row>
    <row r="35" spans="2:9" s="175" customFormat="1" ht="16.5" thickBot="1" x14ac:dyDescent="0.3">
      <c r="C35" s="87"/>
      <c r="D35" s="88"/>
      <c r="E35" s="87"/>
    </row>
    <row r="36" spans="2:9" s="87" customFormat="1" ht="17.25" thickTop="1" thickBot="1" x14ac:dyDescent="0.3">
      <c r="B36" s="169" t="s">
        <v>190</v>
      </c>
      <c r="C36" s="170" t="s">
        <v>178</v>
      </c>
      <c r="D36" s="170" t="s">
        <v>179</v>
      </c>
      <c r="E36" s="170" t="s">
        <v>180</v>
      </c>
      <c r="F36" s="170" t="s">
        <v>181</v>
      </c>
      <c r="G36" s="170" t="s">
        <v>182</v>
      </c>
      <c r="H36" s="171" t="s">
        <v>183</v>
      </c>
      <c r="I36" s="181" t="s">
        <v>191</v>
      </c>
    </row>
    <row r="37" spans="2:9" s="175" customFormat="1" ht="17.25" thickTop="1" thickBot="1" x14ac:dyDescent="0.3">
      <c r="B37" s="182">
        <v>1976</v>
      </c>
      <c r="C37" s="183">
        <v>30</v>
      </c>
      <c r="D37" s="183">
        <v>10</v>
      </c>
      <c r="E37" s="183">
        <v>3</v>
      </c>
      <c r="F37" s="183">
        <v>17</v>
      </c>
      <c r="G37" s="183">
        <v>41</v>
      </c>
      <c r="H37" s="184">
        <v>59</v>
      </c>
      <c r="I37" s="185">
        <f>(D37*2+E37)/C37/2*100</f>
        <v>38.333333333333336</v>
      </c>
    </row>
    <row r="38" spans="2:9" s="175" customFormat="1" ht="16.5" thickBot="1" x14ac:dyDescent="0.3">
      <c r="B38" s="176">
        <v>1977</v>
      </c>
      <c r="C38" s="177">
        <v>26</v>
      </c>
      <c r="D38" s="177">
        <v>15</v>
      </c>
      <c r="E38" s="177">
        <v>3</v>
      </c>
      <c r="F38" s="177">
        <v>8</v>
      </c>
      <c r="G38" s="177">
        <v>74</v>
      </c>
      <c r="H38" s="178">
        <v>44</v>
      </c>
      <c r="I38" s="186">
        <f t="shared" ref="I38:I65" si="2">(D38*2+E38)/C38/2*100</f>
        <v>63.46153846153846</v>
      </c>
    </row>
    <row r="39" spans="2:9" s="175" customFormat="1" ht="16.5" thickBot="1" x14ac:dyDescent="0.3">
      <c r="B39" s="176">
        <v>1978</v>
      </c>
      <c r="C39" s="177">
        <v>31</v>
      </c>
      <c r="D39" s="177">
        <v>19</v>
      </c>
      <c r="E39" s="177">
        <v>6</v>
      </c>
      <c r="F39" s="177">
        <v>6</v>
      </c>
      <c r="G39" s="177">
        <v>93</v>
      </c>
      <c r="H39" s="178">
        <v>33</v>
      </c>
      <c r="I39" s="186">
        <f t="shared" si="2"/>
        <v>70.967741935483872</v>
      </c>
    </row>
    <row r="40" spans="2:9" s="175" customFormat="1" ht="16.5" thickBot="1" x14ac:dyDescent="0.3">
      <c r="B40" s="176">
        <v>1979</v>
      </c>
      <c r="C40" s="177">
        <v>27</v>
      </c>
      <c r="D40" s="177">
        <v>15</v>
      </c>
      <c r="E40" s="177">
        <v>4</v>
      </c>
      <c r="F40" s="177">
        <v>8</v>
      </c>
      <c r="G40" s="177">
        <v>74</v>
      </c>
      <c r="H40" s="178">
        <v>56</v>
      </c>
      <c r="I40" s="186">
        <f t="shared" si="2"/>
        <v>62.962962962962962</v>
      </c>
    </row>
    <row r="41" spans="2:9" s="175" customFormat="1" ht="16.5" thickBot="1" x14ac:dyDescent="0.3">
      <c r="B41" s="176">
        <v>1980</v>
      </c>
      <c r="C41" s="177">
        <v>24</v>
      </c>
      <c r="D41" s="177">
        <v>11</v>
      </c>
      <c r="E41" s="177">
        <v>6</v>
      </c>
      <c r="F41" s="177">
        <v>7</v>
      </c>
      <c r="G41" s="177">
        <v>55</v>
      </c>
      <c r="H41" s="178">
        <v>32</v>
      </c>
      <c r="I41" s="186">
        <f t="shared" si="2"/>
        <v>58.333333333333336</v>
      </c>
    </row>
    <row r="42" spans="2:9" s="175" customFormat="1" ht="16.5" thickBot="1" x14ac:dyDescent="0.3">
      <c r="B42" s="176">
        <v>1981</v>
      </c>
      <c r="C42" s="177">
        <v>25</v>
      </c>
      <c r="D42" s="177">
        <v>12</v>
      </c>
      <c r="E42" s="177">
        <v>7</v>
      </c>
      <c r="F42" s="177">
        <v>6</v>
      </c>
      <c r="G42" s="177">
        <v>48</v>
      </c>
      <c r="H42" s="178">
        <v>33</v>
      </c>
      <c r="I42" s="186">
        <f t="shared" si="2"/>
        <v>62</v>
      </c>
    </row>
    <row r="43" spans="2:9" s="175" customFormat="1" ht="16.5" thickBot="1" x14ac:dyDescent="0.3">
      <c r="B43" s="176">
        <v>1982</v>
      </c>
      <c r="C43" s="177">
        <v>23</v>
      </c>
      <c r="D43" s="177">
        <v>15</v>
      </c>
      <c r="E43" s="177">
        <v>1</v>
      </c>
      <c r="F43" s="177">
        <v>7</v>
      </c>
      <c r="G43" s="177">
        <v>48</v>
      </c>
      <c r="H43" s="178">
        <v>39</v>
      </c>
      <c r="I43" s="186">
        <f t="shared" si="2"/>
        <v>67.391304347826093</v>
      </c>
    </row>
    <row r="44" spans="2:9" s="175" customFormat="1" ht="16.5" thickBot="1" x14ac:dyDescent="0.3">
      <c r="B44" s="176">
        <v>1983</v>
      </c>
      <c r="C44" s="177">
        <v>26</v>
      </c>
      <c r="D44" s="177">
        <v>5</v>
      </c>
      <c r="E44" s="177">
        <v>2</v>
      </c>
      <c r="F44" s="177">
        <v>19</v>
      </c>
      <c r="G44" s="177">
        <v>23</v>
      </c>
      <c r="H44" s="178">
        <v>58</v>
      </c>
      <c r="I44" s="186">
        <f t="shared" si="2"/>
        <v>23.076923076923077</v>
      </c>
    </row>
    <row r="45" spans="2:9" s="175" customFormat="1" ht="16.5" thickBot="1" x14ac:dyDescent="0.3">
      <c r="B45" s="176">
        <v>1984</v>
      </c>
      <c r="C45" s="177">
        <v>29</v>
      </c>
      <c r="D45" s="177">
        <v>13</v>
      </c>
      <c r="E45" s="177">
        <v>5</v>
      </c>
      <c r="F45" s="177">
        <v>11</v>
      </c>
      <c r="G45" s="177">
        <v>50</v>
      </c>
      <c r="H45" s="178">
        <v>55</v>
      </c>
      <c r="I45" s="186">
        <f t="shared" si="2"/>
        <v>53.448275862068961</v>
      </c>
    </row>
    <row r="46" spans="2:9" s="175" customFormat="1" ht="16.5" thickBot="1" x14ac:dyDescent="0.3">
      <c r="B46" s="176">
        <v>1985</v>
      </c>
      <c r="C46" s="177">
        <v>21</v>
      </c>
      <c r="D46" s="177">
        <v>11</v>
      </c>
      <c r="E46" s="177">
        <v>1</v>
      </c>
      <c r="F46" s="177">
        <v>9</v>
      </c>
      <c r="G46" s="177">
        <v>46</v>
      </c>
      <c r="H46" s="178">
        <v>39</v>
      </c>
      <c r="I46" s="186">
        <f t="shared" si="2"/>
        <v>54.761904761904766</v>
      </c>
    </row>
    <row r="47" spans="2:9" s="175" customFormat="1" ht="16.5" thickBot="1" x14ac:dyDescent="0.3">
      <c r="B47" s="176">
        <v>1986</v>
      </c>
      <c r="C47" s="177">
        <v>29</v>
      </c>
      <c r="D47" s="177">
        <v>5</v>
      </c>
      <c r="E47" s="177">
        <v>9</v>
      </c>
      <c r="F47" s="177">
        <v>15</v>
      </c>
      <c r="G47" s="177">
        <v>40</v>
      </c>
      <c r="H47" s="178">
        <v>60</v>
      </c>
      <c r="I47" s="186">
        <f t="shared" si="2"/>
        <v>32.758620689655174</v>
      </c>
    </row>
    <row r="48" spans="2:9" s="175" customFormat="1" ht="16.5" thickBot="1" x14ac:dyDescent="0.3">
      <c r="B48" s="176">
        <v>1987</v>
      </c>
      <c r="C48" s="177">
        <v>22</v>
      </c>
      <c r="D48" s="177">
        <v>10</v>
      </c>
      <c r="E48" s="177">
        <v>6</v>
      </c>
      <c r="F48" s="177">
        <v>6</v>
      </c>
      <c r="G48" s="177">
        <v>49</v>
      </c>
      <c r="H48" s="178">
        <v>34</v>
      </c>
      <c r="I48" s="186">
        <f t="shared" si="2"/>
        <v>59.090909090909093</v>
      </c>
    </row>
    <row r="49" spans="2:9" s="175" customFormat="1" ht="16.5" thickBot="1" x14ac:dyDescent="0.3">
      <c r="B49" s="176">
        <v>1988</v>
      </c>
      <c r="C49" s="177">
        <v>23</v>
      </c>
      <c r="D49" s="177">
        <v>12</v>
      </c>
      <c r="E49" s="177">
        <v>4</v>
      </c>
      <c r="F49" s="177">
        <v>7</v>
      </c>
      <c r="G49" s="177">
        <v>50</v>
      </c>
      <c r="H49" s="178">
        <v>34</v>
      </c>
      <c r="I49" s="186">
        <f t="shared" si="2"/>
        <v>60.869565217391312</v>
      </c>
    </row>
    <row r="50" spans="2:9" s="175" customFormat="1" ht="16.5" thickBot="1" x14ac:dyDescent="0.3">
      <c r="B50" s="176">
        <v>1989</v>
      </c>
      <c r="C50" s="177">
        <v>23</v>
      </c>
      <c r="D50" s="177">
        <v>9</v>
      </c>
      <c r="E50" s="177">
        <v>6</v>
      </c>
      <c r="F50" s="177">
        <v>8</v>
      </c>
      <c r="G50" s="177">
        <v>57</v>
      </c>
      <c r="H50" s="178">
        <v>49</v>
      </c>
      <c r="I50" s="186">
        <f t="shared" si="2"/>
        <v>52.173913043478258</v>
      </c>
    </row>
    <row r="51" spans="2:9" s="175" customFormat="1" ht="16.5" thickBot="1" x14ac:dyDescent="0.3">
      <c r="B51" s="176">
        <v>1990</v>
      </c>
      <c r="C51" s="177">
        <v>22</v>
      </c>
      <c r="D51" s="177">
        <v>14</v>
      </c>
      <c r="E51" s="177">
        <v>2</v>
      </c>
      <c r="F51" s="177">
        <v>6</v>
      </c>
      <c r="G51" s="177">
        <v>60</v>
      </c>
      <c r="H51" s="178">
        <v>36</v>
      </c>
      <c r="I51" s="186">
        <f t="shared" si="2"/>
        <v>68.181818181818173</v>
      </c>
    </row>
    <row r="52" spans="2:9" s="175" customFormat="1" ht="16.5" thickBot="1" x14ac:dyDescent="0.3">
      <c r="B52" s="176">
        <v>1991</v>
      </c>
      <c r="C52" s="177">
        <v>27</v>
      </c>
      <c r="D52" s="177">
        <v>16</v>
      </c>
      <c r="E52" s="177">
        <v>4</v>
      </c>
      <c r="F52" s="177">
        <v>7</v>
      </c>
      <c r="G52" s="177">
        <v>85</v>
      </c>
      <c r="H52" s="178">
        <v>67</v>
      </c>
      <c r="I52" s="186">
        <f t="shared" si="2"/>
        <v>66.666666666666657</v>
      </c>
    </row>
    <row r="53" spans="2:9" s="175" customFormat="1" ht="16.5" thickBot="1" x14ac:dyDescent="0.3">
      <c r="B53" s="176">
        <v>1992</v>
      </c>
      <c r="C53" s="177">
        <v>28</v>
      </c>
      <c r="D53" s="177">
        <v>14</v>
      </c>
      <c r="E53" s="177">
        <v>8</v>
      </c>
      <c r="F53" s="177">
        <v>6</v>
      </c>
      <c r="G53" s="177">
        <v>57</v>
      </c>
      <c r="H53" s="178">
        <v>44</v>
      </c>
      <c r="I53" s="186">
        <f t="shared" si="2"/>
        <v>64.285714285714292</v>
      </c>
    </row>
    <row r="54" spans="2:9" s="175" customFormat="1" ht="16.5" thickBot="1" x14ac:dyDescent="0.3">
      <c r="B54" s="176">
        <v>1993</v>
      </c>
      <c r="C54" s="177">
        <v>30</v>
      </c>
      <c r="D54" s="177">
        <v>8</v>
      </c>
      <c r="E54" s="177">
        <v>9</v>
      </c>
      <c r="F54" s="177">
        <v>13</v>
      </c>
      <c r="G54" s="177">
        <v>60</v>
      </c>
      <c r="H54" s="178">
        <v>63</v>
      </c>
      <c r="I54" s="186">
        <f t="shared" si="2"/>
        <v>41.666666666666671</v>
      </c>
    </row>
    <row r="55" spans="2:9" s="175" customFormat="1" ht="16.5" thickBot="1" x14ac:dyDescent="0.3">
      <c r="B55" s="176">
        <v>1994</v>
      </c>
      <c r="C55" s="177">
        <v>37</v>
      </c>
      <c r="D55" s="177">
        <v>14</v>
      </c>
      <c r="E55" s="177">
        <v>11</v>
      </c>
      <c r="F55" s="177">
        <v>12</v>
      </c>
      <c r="G55" s="177">
        <v>76</v>
      </c>
      <c r="H55" s="178">
        <v>73</v>
      </c>
      <c r="I55" s="186">
        <f t="shared" si="2"/>
        <v>52.702702702702695</v>
      </c>
    </row>
    <row r="56" spans="2:9" s="175" customFormat="1" ht="16.5" thickBot="1" x14ac:dyDescent="0.3">
      <c r="B56" s="176">
        <v>1995</v>
      </c>
      <c r="C56" s="177">
        <v>30</v>
      </c>
      <c r="D56" s="177">
        <v>17</v>
      </c>
      <c r="E56" s="177">
        <v>4</v>
      </c>
      <c r="F56" s="177">
        <v>9</v>
      </c>
      <c r="G56" s="177">
        <v>77</v>
      </c>
      <c r="H56" s="178">
        <v>49</v>
      </c>
      <c r="I56" s="186">
        <f t="shared" si="2"/>
        <v>63.333333333333329</v>
      </c>
    </row>
    <row r="57" spans="2:9" s="175" customFormat="1" ht="16.5" thickBot="1" x14ac:dyDescent="0.3">
      <c r="B57" s="176">
        <v>1996</v>
      </c>
      <c r="C57" s="177">
        <v>37</v>
      </c>
      <c r="D57" s="177">
        <v>18</v>
      </c>
      <c r="E57" s="177">
        <v>7</v>
      </c>
      <c r="F57" s="177">
        <v>12</v>
      </c>
      <c r="G57" s="177">
        <v>75</v>
      </c>
      <c r="H57" s="178">
        <v>50</v>
      </c>
      <c r="I57" s="186">
        <f t="shared" si="2"/>
        <v>58.108108108108105</v>
      </c>
    </row>
    <row r="58" spans="2:9" s="175" customFormat="1" ht="16.5" thickBot="1" x14ac:dyDescent="0.3">
      <c r="B58" s="176">
        <v>1997</v>
      </c>
      <c r="C58" s="177">
        <v>37</v>
      </c>
      <c r="D58" s="177">
        <v>18</v>
      </c>
      <c r="E58" s="177">
        <v>5</v>
      </c>
      <c r="F58" s="177">
        <v>14</v>
      </c>
      <c r="G58" s="177">
        <v>68</v>
      </c>
      <c r="H58" s="178">
        <v>66</v>
      </c>
      <c r="I58" s="186">
        <f t="shared" si="2"/>
        <v>55.405405405405403</v>
      </c>
    </row>
    <row r="59" spans="2:9" s="175" customFormat="1" ht="16.5" thickBot="1" x14ac:dyDescent="0.3">
      <c r="B59" s="176">
        <v>1998</v>
      </c>
      <c r="C59" s="177">
        <v>29</v>
      </c>
      <c r="D59" s="177">
        <v>11</v>
      </c>
      <c r="E59" s="177">
        <v>6</v>
      </c>
      <c r="F59" s="177">
        <v>12</v>
      </c>
      <c r="G59" s="177">
        <v>57</v>
      </c>
      <c r="H59" s="178">
        <v>46</v>
      </c>
      <c r="I59" s="186">
        <f t="shared" si="2"/>
        <v>48.275862068965516</v>
      </c>
    </row>
    <row r="60" spans="2:9" s="175" customFormat="1" ht="16.5" thickBot="1" x14ac:dyDescent="0.3">
      <c r="B60" s="176">
        <v>1999</v>
      </c>
      <c r="C60" s="177">
        <v>24</v>
      </c>
      <c r="D60" s="177">
        <v>11</v>
      </c>
      <c r="E60" s="177">
        <v>2</v>
      </c>
      <c r="F60" s="177">
        <v>11</v>
      </c>
      <c r="G60" s="177">
        <v>58</v>
      </c>
      <c r="H60" s="178">
        <v>46</v>
      </c>
      <c r="I60" s="186">
        <f t="shared" si="2"/>
        <v>50</v>
      </c>
    </row>
    <row r="61" spans="2:9" s="175" customFormat="1" ht="16.5" thickBot="1" x14ac:dyDescent="0.3">
      <c r="B61" s="176">
        <v>2000</v>
      </c>
      <c r="C61" s="177">
        <v>24</v>
      </c>
      <c r="D61" s="177">
        <v>9</v>
      </c>
      <c r="E61" s="177">
        <v>5</v>
      </c>
      <c r="F61" s="177">
        <v>10</v>
      </c>
      <c r="G61" s="177">
        <v>54</v>
      </c>
      <c r="H61" s="178">
        <v>59</v>
      </c>
      <c r="I61" s="186">
        <f t="shared" si="2"/>
        <v>47.916666666666671</v>
      </c>
    </row>
    <row r="62" spans="2:9" s="175" customFormat="1" ht="16.5" thickBot="1" x14ac:dyDescent="0.3">
      <c r="B62" s="187">
        <v>2001</v>
      </c>
      <c r="C62" s="188">
        <v>26</v>
      </c>
      <c r="D62" s="188">
        <v>8</v>
      </c>
      <c r="E62" s="188">
        <v>4</v>
      </c>
      <c r="F62" s="188">
        <v>14</v>
      </c>
      <c r="G62" s="188">
        <v>45</v>
      </c>
      <c r="H62" s="189">
        <v>68</v>
      </c>
      <c r="I62" s="190">
        <f t="shared" si="2"/>
        <v>38.461538461538467</v>
      </c>
    </row>
    <row r="63" spans="2:9" s="175" customFormat="1" ht="16.5" thickBot="1" x14ac:dyDescent="0.3">
      <c r="B63" s="191">
        <v>2002</v>
      </c>
      <c r="C63" s="192">
        <v>26</v>
      </c>
      <c r="D63" s="192">
        <v>10</v>
      </c>
      <c r="E63" s="192">
        <v>6</v>
      </c>
      <c r="F63" s="192">
        <v>10</v>
      </c>
      <c r="G63" s="192">
        <v>48</v>
      </c>
      <c r="H63" s="193">
        <v>48</v>
      </c>
      <c r="I63" s="190">
        <f t="shared" si="2"/>
        <v>50</v>
      </c>
    </row>
    <row r="64" spans="2:9" s="175" customFormat="1" ht="17.25" thickTop="1" thickBot="1" x14ac:dyDescent="0.3">
      <c r="B64" s="194"/>
      <c r="C64" s="194"/>
      <c r="D64" s="194"/>
      <c r="E64" s="194"/>
      <c r="F64" s="194"/>
      <c r="G64" s="194"/>
      <c r="H64" s="194"/>
      <c r="I64" s="195"/>
    </row>
    <row r="65" spans="2:9" s="87" customFormat="1" ht="17.25" thickTop="1" thickBot="1" x14ac:dyDescent="0.3">
      <c r="B65" s="169" t="s">
        <v>118</v>
      </c>
      <c r="C65" s="170">
        <f t="shared" ref="C65:H65" si="3">SUM(C37:C64)</f>
        <v>736</v>
      </c>
      <c r="D65" s="170">
        <f t="shared" si="3"/>
        <v>330</v>
      </c>
      <c r="E65" s="170">
        <f t="shared" si="3"/>
        <v>136</v>
      </c>
      <c r="F65" s="170">
        <f t="shared" si="3"/>
        <v>270</v>
      </c>
      <c r="G65" s="170">
        <f t="shared" si="3"/>
        <v>1568</v>
      </c>
      <c r="H65" s="170">
        <f t="shared" si="3"/>
        <v>1340</v>
      </c>
      <c r="I65" s="196">
        <f t="shared" si="2"/>
        <v>54.076086956521742</v>
      </c>
    </row>
    <row r="66" spans="2:9" s="175" customFormat="1" ht="16.5" thickTop="1" x14ac:dyDescent="0.25">
      <c r="C66" s="87"/>
      <c r="D66" s="88"/>
      <c r="E66" s="87"/>
    </row>
    <row r="67" spans="2:9" s="175" customFormat="1" x14ac:dyDescent="0.25">
      <c r="C67" s="87"/>
      <c r="D67" s="88"/>
      <c r="E67" s="87"/>
    </row>
    <row r="68" spans="2:9" s="175" customFormat="1" x14ac:dyDescent="0.25">
      <c r="C68" s="87"/>
      <c r="D68" s="88"/>
      <c r="E68" s="87"/>
    </row>
    <row r="69" spans="2:9" s="175" customFormat="1" x14ac:dyDescent="0.25">
      <c r="C69" s="87"/>
      <c r="D69" s="88"/>
      <c r="E69" s="87"/>
    </row>
    <row r="70" spans="2:9" s="175" customFormat="1" x14ac:dyDescent="0.25">
      <c r="C70" s="87"/>
      <c r="D70" s="88"/>
      <c r="E70" s="87"/>
    </row>
    <row r="71" spans="2:9" s="175" customFormat="1" x14ac:dyDescent="0.25">
      <c r="C71" s="87"/>
      <c r="D71" s="88"/>
      <c r="E71" s="87"/>
    </row>
    <row r="72" spans="2:9" s="175" customFormat="1" x14ac:dyDescent="0.25">
      <c r="C72" s="87"/>
      <c r="D72" s="88"/>
      <c r="E72" s="87"/>
    </row>
    <row r="73" spans="2:9" s="175" customFormat="1" x14ac:dyDescent="0.25">
      <c r="C73" s="87"/>
      <c r="D73" s="88"/>
      <c r="E73" s="87"/>
    </row>
  </sheetData>
  <mergeCells count="4">
    <mergeCell ref="B1:I1"/>
    <mergeCell ref="B2:I2"/>
    <mergeCell ref="B3:I3"/>
    <mergeCell ref="B13:I13"/>
  </mergeCells>
  <pageMargins left="0.39370078740157483" right="0.39370078740157483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tabSelected="1" zoomScale="90" workbookViewId="0">
      <selection activeCell="L15" sqref="L15"/>
    </sheetView>
  </sheetViews>
  <sheetFormatPr defaultRowHeight="15.75" x14ac:dyDescent="0.2"/>
  <cols>
    <col min="1" max="1" width="1.875" style="50" customWidth="1"/>
    <col min="2" max="2" width="8.875" style="50" customWidth="1"/>
    <col min="3" max="3" width="10.625" style="48" customWidth="1"/>
    <col min="4" max="4" width="10.625" style="49" customWidth="1"/>
    <col min="5" max="5" width="10.625" style="48" customWidth="1"/>
    <col min="6" max="8" width="10.625" style="50" customWidth="1"/>
    <col min="9" max="9" width="9.5" style="50" customWidth="1"/>
    <col min="10" max="257" width="9" style="50"/>
    <col min="258" max="258" width="15.875" style="50" customWidth="1"/>
    <col min="259" max="264" width="15.5" style="50" customWidth="1"/>
    <col min="265" max="265" width="9.5" style="50" customWidth="1"/>
    <col min="266" max="513" width="9" style="50"/>
    <col min="514" max="514" width="15.875" style="50" customWidth="1"/>
    <col min="515" max="520" width="15.5" style="50" customWidth="1"/>
    <col min="521" max="521" width="9.5" style="50" customWidth="1"/>
    <col min="522" max="769" width="9" style="50"/>
    <col min="770" max="770" width="15.875" style="50" customWidth="1"/>
    <col min="771" max="776" width="15.5" style="50" customWidth="1"/>
    <col min="777" max="777" width="9.5" style="50" customWidth="1"/>
    <col min="778" max="1025" width="9" style="50"/>
    <col min="1026" max="1026" width="15.875" style="50" customWidth="1"/>
    <col min="1027" max="1032" width="15.5" style="50" customWidth="1"/>
    <col min="1033" max="1033" width="9.5" style="50" customWidth="1"/>
    <col min="1034" max="1281" width="9" style="50"/>
    <col min="1282" max="1282" width="15.875" style="50" customWidth="1"/>
    <col min="1283" max="1288" width="15.5" style="50" customWidth="1"/>
    <col min="1289" max="1289" width="9.5" style="50" customWidth="1"/>
    <col min="1290" max="1537" width="9" style="50"/>
    <col min="1538" max="1538" width="15.875" style="50" customWidth="1"/>
    <col min="1539" max="1544" width="15.5" style="50" customWidth="1"/>
    <col min="1545" max="1545" width="9.5" style="50" customWidth="1"/>
    <col min="1546" max="1793" width="9" style="50"/>
    <col min="1794" max="1794" width="15.875" style="50" customWidth="1"/>
    <col min="1795" max="1800" width="15.5" style="50" customWidth="1"/>
    <col min="1801" max="1801" width="9.5" style="50" customWidth="1"/>
    <col min="1802" max="2049" width="9" style="50"/>
    <col min="2050" max="2050" width="15.875" style="50" customWidth="1"/>
    <col min="2051" max="2056" width="15.5" style="50" customWidth="1"/>
    <col min="2057" max="2057" width="9.5" style="50" customWidth="1"/>
    <col min="2058" max="2305" width="9" style="50"/>
    <col min="2306" max="2306" width="15.875" style="50" customWidth="1"/>
    <col min="2307" max="2312" width="15.5" style="50" customWidth="1"/>
    <col min="2313" max="2313" width="9.5" style="50" customWidth="1"/>
    <col min="2314" max="2561" width="9" style="50"/>
    <col min="2562" max="2562" width="15.875" style="50" customWidth="1"/>
    <col min="2563" max="2568" width="15.5" style="50" customWidth="1"/>
    <col min="2569" max="2569" width="9.5" style="50" customWidth="1"/>
    <col min="2570" max="2817" width="9" style="50"/>
    <col min="2818" max="2818" width="15.875" style="50" customWidth="1"/>
    <col min="2819" max="2824" width="15.5" style="50" customWidth="1"/>
    <col min="2825" max="2825" width="9.5" style="50" customWidth="1"/>
    <col min="2826" max="3073" width="9" style="50"/>
    <col min="3074" max="3074" width="15.875" style="50" customWidth="1"/>
    <col min="3075" max="3080" width="15.5" style="50" customWidth="1"/>
    <col min="3081" max="3081" width="9.5" style="50" customWidth="1"/>
    <col min="3082" max="3329" width="9" style="50"/>
    <col min="3330" max="3330" width="15.875" style="50" customWidth="1"/>
    <col min="3331" max="3336" width="15.5" style="50" customWidth="1"/>
    <col min="3337" max="3337" width="9.5" style="50" customWidth="1"/>
    <col min="3338" max="3585" width="9" style="50"/>
    <col min="3586" max="3586" width="15.875" style="50" customWidth="1"/>
    <col min="3587" max="3592" width="15.5" style="50" customWidth="1"/>
    <col min="3593" max="3593" width="9.5" style="50" customWidth="1"/>
    <col min="3594" max="3841" width="9" style="50"/>
    <col min="3842" max="3842" width="15.875" style="50" customWidth="1"/>
    <col min="3843" max="3848" width="15.5" style="50" customWidth="1"/>
    <col min="3849" max="3849" width="9.5" style="50" customWidth="1"/>
    <col min="3850" max="4097" width="9" style="50"/>
    <col min="4098" max="4098" width="15.875" style="50" customWidth="1"/>
    <col min="4099" max="4104" width="15.5" style="50" customWidth="1"/>
    <col min="4105" max="4105" width="9.5" style="50" customWidth="1"/>
    <col min="4106" max="4353" width="9" style="50"/>
    <col min="4354" max="4354" width="15.875" style="50" customWidth="1"/>
    <col min="4355" max="4360" width="15.5" style="50" customWidth="1"/>
    <col min="4361" max="4361" width="9.5" style="50" customWidth="1"/>
    <col min="4362" max="4609" width="9" style="50"/>
    <col min="4610" max="4610" width="15.875" style="50" customWidth="1"/>
    <col min="4611" max="4616" width="15.5" style="50" customWidth="1"/>
    <col min="4617" max="4617" width="9.5" style="50" customWidth="1"/>
    <col min="4618" max="4865" width="9" style="50"/>
    <col min="4866" max="4866" width="15.875" style="50" customWidth="1"/>
    <col min="4867" max="4872" width="15.5" style="50" customWidth="1"/>
    <col min="4873" max="4873" width="9.5" style="50" customWidth="1"/>
    <col min="4874" max="5121" width="9" style="50"/>
    <col min="5122" max="5122" width="15.875" style="50" customWidth="1"/>
    <col min="5123" max="5128" width="15.5" style="50" customWidth="1"/>
    <col min="5129" max="5129" width="9.5" style="50" customWidth="1"/>
    <col min="5130" max="5377" width="9" style="50"/>
    <col min="5378" max="5378" width="15.875" style="50" customWidth="1"/>
    <col min="5379" max="5384" width="15.5" style="50" customWidth="1"/>
    <col min="5385" max="5385" width="9.5" style="50" customWidth="1"/>
    <col min="5386" max="5633" width="9" style="50"/>
    <col min="5634" max="5634" width="15.875" style="50" customWidth="1"/>
    <col min="5635" max="5640" width="15.5" style="50" customWidth="1"/>
    <col min="5641" max="5641" width="9.5" style="50" customWidth="1"/>
    <col min="5642" max="5889" width="9" style="50"/>
    <col min="5890" max="5890" width="15.875" style="50" customWidth="1"/>
    <col min="5891" max="5896" width="15.5" style="50" customWidth="1"/>
    <col min="5897" max="5897" width="9.5" style="50" customWidth="1"/>
    <col min="5898" max="6145" width="9" style="50"/>
    <col min="6146" max="6146" width="15.875" style="50" customWidth="1"/>
    <col min="6147" max="6152" width="15.5" style="50" customWidth="1"/>
    <col min="6153" max="6153" width="9.5" style="50" customWidth="1"/>
    <col min="6154" max="6401" width="9" style="50"/>
    <col min="6402" max="6402" width="15.875" style="50" customWidth="1"/>
    <col min="6403" max="6408" width="15.5" style="50" customWidth="1"/>
    <col min="6409" max="6409" width="9.5" style="50" customWidth="1"/>
    <col min="6410" max="6657" width="9" style="50"/>
    <col min="6658" max="6658" width="15.875" style="50" customWidth="1"/>
    <col min="6659" max="6664" width="15.5" style="50" customWidth="1"/>
    <col min="6665" max="6665" width="9.5" style="50" customWidth="1"/>
    <col min="6666" max="6913" width="9" style="50"/>
    <col min="6914" max="6914" width="15.875" style="50" customWidth="1"/>
    <col min="6915" max="6920" width="15.5" style="50" customWidth="1"/>
    <col min="6921" max="6921" width="9.5" style="50" customWidth="1"/>
    <col min="6922" max="7169" width="9" style="50"/>
    <col min="7170" max="7170" width="15.875" style="50" customWidth="1"/>
    <col min="7171" max="7176" width="15.5" style="50" customWidth="1"/>
    <col min="7177" max="7177" width="9.5" style="50" customWidth="1"/>
    <col min="7178" max="7425" width="9" style="50"/>
    <col min="7426" max="7426" width="15.875" style="50" customWidth="1"/>
    <col min="7427" max="7432" width="15.5" style="50" customWidth="1"/>
    <col min="7433" max="7433" width="9.5" style="50" customWidth="1"/>
    <col min="7434" max="7681" width="9" style="50"/>
    <col min="7682" max="7682" width="15.875" style="50" customWidth="1"/>
    <col min="7683" max="7688" width="15.5" style="50" customWidth="1"/>
    <col min="7689" max="7689" width="9.5" style="50" customWidth="1"/>
    <col min="7690" max="7937" width="9" style="50"/>
    <col min="7938" max="7938" width="15.875" style="50" customWidth="1"/>
    <col min="7939" max="7944" width="15.5" style="50" customWidth="1"/>
    <col min="7945" max="7945" width="9.5" style="50" customWidth="1"/>
    <col min="7946" max="8193" width="9" style="50"/>
    <col min="8194" max="8194" width="15.875" style="50" customWidth="1"/>
    <col min="8195" max="8200" width="15.5" style="50" customWidth="1"/>
    <col min="8201" max="8201" width="9.5" style="50" customWidth="1"/>
    <col min="8202" max="8449" width="9" style="50"/>
    <col min="8450" max="8450" width="15.875" style="50" customWidth="1"/>
    <col min="8451" max="8456" width="15.5" style="50" customWidth="1"/>
    <col min="8457" max="8457" width="9.5" style="50" customWidth="1"/>
    <col min="8458" max="8705" width="9" style="50"/>
    <col min="8706" max="8706" width="15.875" style="50" customWidth="1"/>
    <col min="8707" max="8712" width="15.5" style="50" customWidth="1"/>
    <col min="8713" max="8713" width="9.5" style="50" customWidth="1"/>
    <col min="8714" max="8961" width="9" style="50"/>
    <col min="8962" max="8962" width="15.875" style="50" customWidth="1"/>
    <col min="8963" max="8968" width="15.5" style="50" customWidth="1"/>
    <col min="8969" max="8969" width="9.5" style="50" customWidth="1"/>
    <col min="8970" max="9217" width="9" style="50"/>
    <col min="9218" max="9218" width="15.875" style="50" customWidth="1"/>
    <col min="9219" max="9224" width="15.5" style="50" customWidth="1"/>
    <col min="9225" max="9225" width="9.5" style="50" customWidth="1"/>
    <col min="9226" max="9473" width="9" style="50"/>
    <col min="9474" max="9474" width="15.875" style="50" customWidth="1"/>
    <col min="9475" max="9480" width="15.5" style="50" customWidth="1"/>
    <col min="9481" max="9481" width="9.5" style="50" customWidth="1"/>
    <col min="9482" max="9729" width="9" style="50"/>
    <col min="9730" max="9730" width="15.875" style="50" customWidth="1"/>
    <col min="9731" max="9736" width="15.5" style="50" customWidth="1"/>
    <col min="9737" max="9737" width="9.5" style="50" customWidth="1"/>
    <col min="9738" max="9985" width="9" style="50"/>
    <col min="9986" max="9986" width="15.875" style="50" customWidth="1"/>
    <col min="9987" max="9992" width="15.5" style="50" customWidth="1"/>
    <col min="9993" max="9993" width="9.5" style="50" customWidth="1"/>
    <col min="9994" max="10241" width="9" style="50"/>
    <col min="10242" max="10242" width="15.875" style="50" customWidth="1"/>
    <col min="10243" max="10248" width="15.5" style="50" customWidth="1"/>
    <col min="10249" max="10249" width="9.5" style="50" customWidth="1"/>
    <col min="10250" max="10497" width="9" style="50"/>
    <col min="10498" max="10498" width="15.875" style="50" customWidth="1"/>
    <col min="10499" max="10504" width="15.5" style="50" customWidth="1"/>
    <col min="10505" max="10505" width="9.5" style="50" customWidth="1"/>
    <col min="10506" max="10753" width="9" style="50"/>
    <col min="10754" max="10754" width="15.875" style="50" customWidth="1"/>
    <col min="10755" max="10760" width="15.5" style="50" customWidth="1"/>
    <col min="10761" max="10761" width="9.5" style="50" customWidth="1"/>
    <col min="10762" max="11009" width="9" style="50"/>
    <col min="11010" max="11010" width="15.875" style="50" customWidth="1"/>
    <col min="11011" max="11016" width="15.5" style="50" customWidth="1"/>
    <col min="11017" max="11017" width="9.5" style="50" customWidth="1"/>
    <col min="11018" max="11265" width="9" style="50"/>
    <col min="11266" max="11266" width="15.875" style="50" customWidth="1"/>
    <col min="11267" max="11272" width="15.5" style="50" customWidth="1"/>
    <col min="11273" max="11273" width="9.5" style="50" customWidth="1"/>
    <col min="11274" max="11521" width="9" style="50"/>
    <col min="11522" max="11522" width="15.875" style="50" customWidth="1"/>
    <col min="11523" max="11528" width="15.5" style="50" customWidth="1"/>
    <col min="11529" max="11529" width="9.5" style="50" customWidth="1"/>
    <col min="11530" max="11777" width="9" style="50"/>
    <col min="11778" max="11778" width="15.875" style="50" customWidth="1"/>
    <col min="11779" max="11784" width="15.5" style="50" customWidth="1"/>
    <col min="11785" max="11785" width="9.5" style="50" customWidth="1"/>
    <col min="11786" max="12033" width="9" style="50"/>
    <col min="12034" max="12034" width="15.875" style="50" customWidth="1"/>
    <col min="12035" max="12040" width="15.5" style="50" customWidth="1"/>
    <col min="12041" max="12041" width="9.5" style="50" customWidth="1"/>
    <col min="12042" max="12289" width="9" style="50"/>
    <col min="12290" max="12290" width="15.875" style="50" customWidth="1"/>
    <col min="12291" max="12296" width="15.5" style="50" customWidth="1"/>
    <col min="12297" max="12297" width="9.5" style="50" customWidth="1"/>
    <col min="12298" max="12545" width="9" style="50"/>
    <col min="12546" max="12546" width="15.875" style="50" customWidth="1"/>
    <col min="12547" max="12552" width="15.5" style="50" customWidth="1"/>
    <col min="12553" max="12553" width="9.5" style="50" customWidth="1"/>
    <col min="12554" max="12801" width="9" style="50"/>
    <col min="12802" max="12802" width="15.875" style="50" customWidth="1"/>
    <col min="12803" max="12808" width="15.5" style="50" customWidth="1"/>
    <col min="12809" max="12809" width="9.5" style="50" customWidth="1"/>
    <col min="12810" max="13057" width="9" style="50"/>
    <col min="13058" max="13058" width="15.875" style="50" customWidth="1"/>
    <col min="13059" max="13064" width="15.5" style="50" customWidth="1"/>
    <col min="13065" max="13065" width="9.5" style="50" customWidth="1"/>
    <col min="13066" max="13313" width="9" style="50"/>
    <col min="13314" max="13314" width="15.875" style="50" customWidth="1"/>
    <col min="13315" max="13320" width="15.5" style="50" customWidth="1"/>
    <col min="13321" max="13321" width="9.5" style="50" customWidth="1"/>
    <col min="13322" max="13569" width="9" style="50"/>
    <col min="13570" max="13570" width="15.875" style="50" customWidth="1"/>
    <col min="13571" max="13576" width="15.5" style="50" customWidth="1"/>
    <col min="13577" max="13577" width="9.5" style="50" customWidth="1"/>
    <col min="13578" max="13825" width="9" style="50"/>
    <col min="13826" max="13826" width="15.875" style="50" customWidth="1"/>
    <col min="13827" max="13832" width="15.5" style="50" customWidth="1"/>
    <col min="13833" max="13833" width="9.5" style="50" customWidth="1"/>
    <col min="13834" max="14081" width="9" style="50"/>
    <col min="14082" max="14082" width="15.875" style="50" customWidth="1"/>
    <col min="14083" max="14088" width="15.5" style="50" customWidth="1"/>
    <col min="14089" max="14089" width="9.5" style="50" customWidth="1"/>
    <col min="14090" max="14337" width="9" style="50"/>
    <col min="14338" max="14338" width="15.875" style="50" customWidth="1"/>
    <col min="14339" max="14344" width="15.5" style="50" customWidth="1"/>
    <col min="14345" max="14345" width="9.5" style="50" customWidth="1"/>
    <col min="14346" max="14593" width="9" style="50"/>
    <col min="14594" max="14594" width="15.875" style="50" customWidth="1"/>
    <col min="14595" max="14600" width="15.5" style="50" customWidth="1"/>
    <col min="14601" max="14601" width="9.5" style="50" customWidth="1"/>
    <col min="14602" max="14849" width="9" style="50"/>
    <col min="14850" max="14850" width="15.875" style="50" customWidth="1"/>
    <col min="14851" max="14856" width="15.5" style="50" customWidth="1"/>
    <col min="14857" max="14857" width="9.5" style="50" customWidth="1"/>
    <col min="14858" max="15105" width="9" style="50"/>
    <col min="15106" max="15106" width="15.875" style="50" customWidth="1"/>
    <col min="15107" max="15112" width="15.5" style="50" customWidth="1"/>
    <col min="15113" max="15113" width="9.5" style="50" customWidth="1"/>
    <col min="15114" max="15361" width="9" style="50"/>
    <col min="15362" max="15362" width="15.875" style="50" customWidth="1"/>
    <col min="15363" max="15368" width="15.5" style="50" customWidth="1"/>
    <col min="15369" max="15369" width="9.5" style="50" customWidth="1"/>
    <col min="15370" max="15617" width="9" style="50"/>
    <col min="15618" max="15618" width="15.875" style="50" customWidth="1"/>
    <col min="15619" max="15624" width="15.5" style="50" customWidth="1"/>
    <col min="15625" max="15625" width="9.5" style="50" customWidth="1"/>
    <col min="15626" max="15873" width="9" style="50"/>
    <col min="15874" max="15874" width="15.875" style="50" customWidth="1"/>
    <col min="15875" max="15880" width="15.5" style="50" customWidth="1"/>
    <col min="15881" max="15881" width="9.5" style="50" customWidth="1"/>
    <col min="15882" max="16129" width="9" style="50"/>
    <col min="16130" max="16130" width="15.875" style="50" customWidth="1"/>
    <col min="16131" max="16136" width="15.5" style="50" customWidth="1"/>
    <col min="16137" max="16137" width="9.5" style="50" customWidth="1"/>
    <col min="16138" max="16384" width="9" style="50"/>
  </cols>
  <sheetData>
    <row r="1" spans="2:9" ht="9.75" customHeight="1" thickBot="1" x14ac:dyDescent="0.25"/>
    <row r="2" spans="2:9" s="230" customFormat="1" ht="18.75" thickBot="1" x14ac:dyDescent="0.25">
      <c r="B2" s="277" t="s">
        <v>390</v>
      </c>
      <c r="C2" s="278"/>
      <c r="D2" s="278"/>
      <c r="E2" s="278"/>
      <c r="F2" s="278"/>
      <c r="G2" s="278"/>
      <c r="H2" s="278"/>
      <c r="I2" s="279"/>
    </row>
    <row r="3" spans="2:9" s="230" customFormat="1" ht="11.25" customHeight="1" thickBot="1" x14ac:dyDescent="0.25">
      <c r="C3" s="231"/>
      <c r="D3" s="231"/>
      <c r="E3" s="231"/>
      <c r="F3" s="231"/>
      <c r="G3" s="231"/>
      <c r="H3" s="231"/>
      <c r="I3" s="231"/>
    </row>
    <row r="4" spans="2:9" s="232" customFormat="1" ht="16.5" thickBot="1" x14ac:dyDescent="0.25">
      <c r="C4" s="48"/>
      <c r="D4" s="49"/>
      <c r="E4" s="48"/>
      <c r="G4" s="233" t="s">
        <v>387</v>
      </c>
      <c r="H4" s="234"/>
    </row>
    <row r="5" spans="2:9" s="48" customFormat="1" ht="17.25" thickTop="1" thickBot="1" x14ac:dyDescent="0.25">
      <c r="B5" s="280" t="s">
        <v>190</v>
      </c>
      <c r="C5" s="281" t="s">
        <v>178</v>
      </c>
      <c r="D5" s="282" t="s">
        <v>179</v>
      </c>
      <c r="E5" s="236" t="s">
        <v>180</v>
      </c>
      <c r="F5" s="237" t="s">
        <v>181</v>
      </c>
      <c r="G5" s="235" t="s">
        <v>388</v>
      </c>
      <c r="H5" s="238" t="s">
        <v>389</v>
      </c>
      <c r="I5" s="283" t="s">
        <v>191</v>
      </c>
    </row>
    <row r="6" spans="2:9" s="48" customFormat="1" ht="19.5" thickTop="1" thickBot="1" x14ac:dyDescent="0.25">
      <c r="B6" s="244" t="s">
        <v>118</v>
      </c>
      <c r="C6" s="273">
        <f>SUM(C7:C37)</f>
        <v>827</v>
      </c>
      <c r="D6" s="268">
        <f>SUM(D7:D37)</f>
        <v>365</v>
      </c>
      <c r="E6" s="240">
        <f>SUM(E7:E37)</f>
        <v>151</v>
      </c>
      <c r="F6" s="241">
        <f>SUM(F7:F37)</f>
        <v>311</v>
      </c>
      <c r="G6" s="239">
        <f>SUM(G7:G37)</f>
        <v>1745</v>
      </c>
      <c r="H6" s="242">
        <f>SUM(H7:H37)</f>
        <v>1537</v>
      </c>
      <c r="I6" s="243">
        <f>(D6*2+E6)/C6/2</f>
        <v>0.53264812575574361</v>
      </c>
    </row>
    <row r="7" spans="2:9" s="232" customFormat="1" ht="16.5" thickTop="1" x14ac:dyDescent="0.2">
      <c r="B7" s="245">
        <v>1976</v>
      </c>
      <c r="C7" s="274">
        <f>SUM(D7:F7)</f>
        <v>30</v>
      </c>
      <c r="D7" s="269">
        <v>10</v>
      </c>
      <c r="E7" s="247">
        <v>3</v>
      </c>
      <c r="F7" s="248">
        <v>17</v>
      </c>
      <c r="G7" s="246">
        <v>41</v>
      </c>
      <c r="H7" s="249">
        <v>59</v>
      </c>
      <c r="I7" s="250">
        <f>(D7*2+E7)/C7/2</f>
        <v>0.38333333333333336</v>
      </c>
    </row>
    <row r="8" spans="2:9" s="232" customFormat="1" x14ac:dyDescent="0.2">
      <c r="B8" s="251">
        <v>1977</v>
      </c>
      <c r="C8" s="275">
        <f>SUM(D8:F8)</f>
        <v>26</v>
      </c>
      <c r="D8" s="270">
        <v>15</v>
      </c>
      <c r="E8" s="253">
        <v>3</v>
      </c>
      <c r="F8" s="254">
        <v>8</v>
      </c>
      <c r="G8" s="252">
        <v>74</v>
      </c>
      <c r="H8" s="255">
        <v>44</v>
      </c>
      <c r="I8" s="256">
        <f>(D8*2+E8)/C8/2</f>
        <v>0.63461538461538458</v>
      </c>
    </row>
    <row r="9" spans="2:9" s="232" customFormat="1" x14ac:dyDescent="0.2">
      <c r="B9" s="251">
        <v>1978</v>
      </c>
      <c r="C9" s="275">
        <f t="shared" ref="C9:C37" si="0">SUM(D9:F9)</f>
        <v>31</v>
      </c>
      <c r="D9" s="270">
        <v>19</v>
      </c>
      <c r="E9" s="253">
        <v>6</v>
      </c>
      <c r="F9" s="254">
        <v>6</v>
      </c>
      <c r="G9" s="252">
        <v>93</v>
      </c>
      <c r="H9" s="255">
        <v>33</v>
      </c>
      <c r="I9" s="256">
        <f t="shared" ref="I9:I37" si="1">(D9*2+E9)/C9/2</f>
        <v>0.70967741935483875</v>
      </c>
    </row>
    <row r="10" spans="2:9" s="232" customFormat="1" x14ac:dyDescent="0.2">
      <c r="B10" s="251">
        <v>1979</v>
      </c>
      <c r="C10" s="275">
        <f t="shared" si="0"/>
        <v>27</v>
      </c>
      <c r="D10" s="270">
        <v>15</v>
      </c>
      <c r="E10" s="253">
        <v>4</v>
      </c>
      <c r="F10" s="254">
        <v>8</v>
      </c>
      <c r="G10" s="252">
        <v>74</v>
      </c>
      <c r="H10" s="255">
        <v>56</v>
      </c>
      <c r="I10" s="256">
        <f t="shared" si="1"/>
        <v>0.62962962962962965</v>
      </c>
    </row>
    <row r="11" spans="2:9" s="232" customFormat="1" x14ac:dyDescent="0.2">
      <c r="B11" s="251">
        <v>1980</v>
      </c>
      <c r="C11" s="275">
        <f t="shared" si="0"/>
        <v>24</v>
      </c>
      <c r="D11" s="270">
        <v>11</v>
      </c>
      <c r="E11" s="253">
        <v>6</v>
      </c>
      <c r="F11" s="254">
        <v>7</v>
      </c>
      <c r="G11" s="252">
        <v>55</v>
      </c>
      <c r="H11" s="255">
        <v>32</v>
      </c>
      <c r="I11" s="256">
        <f t="shared" si="1"/>
        <v>0.58333333333333337</v>
      </c>
    </row>
    <row r="12" spans="2:9" s="232" customFormat="1" x14ac:dyDescent="0.2">
      <c r="B12" s="251">
        <v>1981</v>
      </c>
      <c r="C12" s="275">
        <f t="shared" si="0"/>
        <v>25</v>
      </c>
      <c r="D12" s="270">
        <v>12</v>
      </c>
      <c r="E12" s="253">
        <v>7</v>
      </c>
      <c r="F12" s="254">
        <v>6</v>
      </c>
      <c r="G12" s="252">
        <v>48</v>
      </c>
      <c r="H12" s="255">
        <v>33</v>
      </c>
      <c r="I12" s="256">
        <f t="shared" si="1"/>
        <v>0.62</v>
      </c>
    </row>
    <row r="13" spans="2:9" s="232" customFormat="1" x14ac:dyDescent="0.2">
      <c r="B13" s="251">
        <v>1982</v>
      </c>
      <c r="C13" s="275">
        <f t="shared" si="0"/>
        <v>23</v>
      </c>
      <c r="D13" s="270">
        <v>15</v>
      </c>
      <c r="E13" s="253">
        <v>1</v>
      </c>
      <c r="F13" s="254">
        <v>7</v>
      </c>
      <c r="G13" s="252">
        <v>48</v>
      </c>
      <c r="H13" s="255">
        <v>39</v>
      </c>
      <c r="I13" s="256">
        <f t="shared" si="1"/>
        <v>0.67391304347826086</v>
      </c>
    </row>
    <row r="14" spans="2:9" s="232" customFormat="1" x14ac:dyDescent="0.2">
      <c r="B14" s="251">
        <v>1983</v>
      </c>
      <c r="C14" s="275">
        <f t="shared" si="0"/>
        <v>26</v>
      </c>
      <c r="D14" s="270">
        <v>5</v>
      </c>
      <c r="E14" s="253">
        <v>2</v>
      </c>
      <c r="F14" s="254">
        <v>19</v>
      </c>
      <c r="G14" s="252">
        <v>23</v>
      </c>
      <c r="H14" s="255">
        <v>58</v>
      </c>
      <c r="I14" s="256">
        <f t="shared" si="1"/>
        <v>0.23076923076923078</v>
      </c>
    </row>
    <row r="15" spans="2:9" s="232" customFormat="1" x14ac:dyDescent="0.2">
      <c r="B15" s="251">
        <v>1984</v>
      </c>
      <c r="C15" s="275">
        <f t="shared" si="0"/>
        <v>29</v>
      </c>
      <c r="D15" s="270">
        <v>13</v>
      </c>
      <c r="E15" s="253">
        <v>5</v>
      </c>
      <c r="F15" s="254">
        <v>11</v>
      </c>
      <c r="G15" s="252">
        <v>50</v>
      </c>
      <c r="H15" s="255">
        <v>55</v>
      </c>
      <c r="I15" s="256">
        <f t="shared" si="1"/>
        <v>0.53448275862068961</v>
      </c>
    </row>
    <row r="16" spans="2:9" s="232" customFormat="1" x14ac:dyDescent="0.2">
      <c r="B16" s="251">
        <v>1985</v>
      </c>
      <c r="C16" s="275">
        <f t="shared" si="0"/>
        <v>21</v>
      </c>
      <c r="D16" s="270">
        <v>11</v>
      </c>
      <c r="E16" s="253">
        <v>1</v>
      </c>
      <c r="F16" s="254">
        <v>9</v>
      </c>
      <c r="G16" s="252">
        <v>46</v>
      </c>
      <c r="H16" s="255">
        <v>39</v>
      </c>
      <c r="I16" s="256">
        <f t="shared" si="1"/>
        <v>0.54761904761904767</v>
      </c>
    </row>
    <row r="17" spans="2:9" s="232" customFormat="1" x14ac:dyDescent="0.2">
      <c r="B17" s="251">
        <v>1986</v>
      </c>
      <c r="C17" s="275">
        <f t="shared" si="0"/>
        <v>29</v>
      </c>
      <c r="D17" s="270">
        <v>5</v>
      </c>
      <c r="E17" s="253">
        <v>9</v>
      </c>
      <c r="F17" s="254">
        <v>15</v>
      </c>
      <c r="G17" s="252">
        <v>40</v>
      </c>
      <c r="H17" s="255">
        <v>60</v>
      </c>
      <c r="I17" s="256">
        <f t="shared" si="1"/>
        <v>0.32758620689655171</v>
      </c>
    </row>
    <row r="18" spans="2:9" s="232" customFormat="1" x14ac:dyDescent="0.2">
      <c r="B18" s="251">
        <v>1987</v>
      </c>
      <c r="C18" s="275">
        <f t="shared" si="0"/>
        <v>22</v>
      </c>
      <c r="D18" s="270">
        <v>10</v>
      </c>
      <c r="E18" s="253">
        <v>6</v>
      </c>
      <c r="F18" s="254">
        <v>6</v>
      </c>
      <c r="G18" s="252">
        <v>49</v>
      </c>
      <c r="H18" s="255">
        <v>34</v>
      </c>
      <c r="I18" s="256">
        <f t="shared" si="1"/>
        <v>0.59090909090909094</v>
      </c>
    </row>
    <row r="19" spans="2:9" s="232" customFormat="1" x14ac:dyDescent="0.2">
      <c r="B19" s="251">
        <v>1988</v>
      </c>
      <c r="C19" s="275">
        <f t="shared" si="0"/>
        <v>23</v>
      </c>
      <c r="D19" s="270">
        <v>12</v>
      </c>
      <c r="E19" s="253">
        <v>4</v>
      </c>
      <c r="F19" s="254">
        <v>7</v>
      </c>
      <c r="G19" s="252">
        <v>50</v>
      </c>
      <c r="H19" s="255">
        <v>34</v>
      </c>
      <c r="I19" s="256">
        <f t="shared" si="1"/>
        <v>0.60869565217391308</v>
      </c>
    </row>
    <row r="20" spans="2:9" s="232" customFormat="1" x14ac:dyDescent="0.2">
      <c r="B20" s="251">
        <v>1989</v>
      </c>
      <c r="C20" s="275">
        <f t="shared" si="0"/>
        <v>23</v>
      </c>
      <c r="D20" s="270">
        <v>9</v>
      </c>
      <c r="E20" s="253">
        <v>6</v>
      </c>
      <c r="F20" s="254">
        <v>8</v>
      </c>
      <c r="G20" s="252">
        <v>57</v>
      </c>
      <c r="H20" s="255">
        <v>49</v>
      </c>
      <c r="I20" s="256">
        <f t="shared" si="1"/>
        <v>0.52173913043478259</v>
      </c>
    </row>
    <row r="21" spans="2:9" s="232" customFormat="1" x14ac:dyDescent="0.2">
      <c r="B21" s="251">
        <v>1990</v>
      </c>
      <c r="C21" s="275">
        <f t="shared" si="0"/>
        <v>22</v>
      </c>
      <c r="D21" s="270">
        <v>14</v>
      </c>
      <c r="E21" s="253">
        <v>2</v>
      </c>
      <c r="F21" s="254">
        <v>6</v>
      </c>
      <c r="G21" s="252">
        <v>60</v>
      </c>
      <c r="H21" s="255">
        <v>36</v>
      </c>
      <c r="I21" s="256">
        <f t="shared" si="1"/>
        <v>0.68181818181818177</v>
      </c>
    </row>
    <row r="22" spans="2:9" s="232" customFormat="1" x14ac:dyDescent="0.2">
      <c r="B22" s="251">
        <v>1991</v>
      </c>
      <c r="C22" s="275">
        <f t="shared" si="0"/>
        <v>27</v>
      </c>
      <c r="D22" s="270">
        <v>16</v>
      </c>
      <c r="E22" s="253">
        <v>4</v>
      </c>
      <c r="F22" s="254">
        <v>7</v>
      </c>
      <c r="G22" s="252">
        <v>85</v>
      </c>
      <c r="H22" s="255">
        <v>67</v>
      </c>
      <c r="I22" s="256">
        <f t="shared" si="1"/>
        <v>0.66666666666666663</v>
      </c>
    </row>
    <row r="23" spans="2:9" s="232" customFormat="1" x14ac:dyDescent="0.2">
      <c r="B23" s="251">
        <v>1992</v>
      </c>
      <c r="C23" s="275">
        <f t="shared" si="0"/>
        <v>28</v>
      </c>
      <c r="D23" s="270">
        <v>14</v>
      </c>
      <c r="E23" s="253">
        <v>8</v>
      </c>
      <c r="F23" s="254">
        <v>6</v>
      </c>
      <c r="G23" s="252">
        <v>57</v>
      </c>
      <c r="H23" s="255">
        <v>44</v>
      </c>
      <c r="I23" s="256">
        <f t="shared" si="1"/>
        <v>0.6428571428571429</v>
      </c>
    </row>
    <row r="24" spans="2:9" s="232" customFormat="1" x14ac:dyDescent="0.2">
      <c r="B24" s="251">
        <v>1993</v>
      </c>
      <c r="C24" s="275">
        <f t="shared" si="0"/>
        <v>30</v>
      </c>
      <c r="D24" s="270">
        <v>8</v>
      </c>
      <c r="E24" s="253">
        <v>9</v>
      </c>
      <c r="F24" s="254">
        <v>13</v>
      </c>
      <c r="G24" s="252">
        <v>60</v>
      </c>
      <c r="H24" s="255">
        <v>63</v>
      </c>
      <c r="I24" s="256">
        <f t="shared" si="1"/>
        <v>0.41666666666666669</v>
      </c>
    </row>
    <row r="25" spans="2:9" s="232" customFormat="1" x14ac:dyDescent="0.2">
      <c r="B25" s="251">
        <v>1994</v>
      </c>
      <c r="C25" s="275">
        <f t="shared" si="0"/>
        <v>37</v>
      </c>
      <c r="D25" s="270">
        <v>14</v>
      </c>
      <c r="E25" s="253">
        <v>11</v>
      </c>
      <c r="F25" s="254">
        <v>12</v>
      </c>
      <c r="G25" s="252">
        <v>76</v>
      </c>
      <c r="H25" s="255">
        <v>73</v>
      </c>
      <c r="I25" s="256">
        <f t="shared" si="1"/>
        <v>0.52702702702702697</v>
      </c>
    </row>
    <row r="26" spans="2:9" s="232" customFormat="1" x14ac:dyDescent="0.2">
      <c r="B26" s="251">
        <v>1995</v>
      </c>
      <c r="C26" s="275">
        <f t="shared" si="0"/>
        <v>30</v>
      </c>
      <c r="D26" s="270">
        <v>17</v>
      </c>
      <c r="E26" s="253">
        <v>4</v>
      </c>
      <c r="F26" s="254">
        <v>9</v>
      </c>
      <c r="G26" s="252">
        <v>77</v>
      </c>
      <c r="H26" s="255">
        <v>49</v>
      </c>
      <c r="I26" s="256">
        <f t="shared" si="1"/>
        <v>0.6333333333333333</v>
      </c>
    </row>
    <row r="27" spans="2:9" s="232" customFormat="1" x14ac:dyDescent="0.2">
      <c r="B27" s="251">
        <v>1996</v>
      </c>
      <c r="C27" s="275">
        <f t="shared" si="0"/>
        <v>37</v>
      </c>
      <c r="D27" s="270">
        <v>18</v>
      </c>
      <c r="E27" s="253">
        <v>7</v>
      </c>
      <c r="F27" s="254">
        <v>12</v>
      </c>
      <c r="G27" s="252">
        <v>75</v>
      </c>
      <c r="H27" s="255">
        <v>50</v>
      </c>
      <c r="I27" s="256">
        <f t="shared" si="1"/>
        <v>0.58108108108108103</v>
      </c>
    </row>
    <row r="28" spans="2:9" s="232" customFormat="1" x14ac:dyDescent="0.2">
      <c r="B28" s="251">
        <v>1997</v>
      </c>
      <c r="C28" s="275">
        <f t="shared" si="0"/>
        <v>37</v>
      </c>
      <c r="D28" s="270">
        <v>18</v>
      </c>
      <c r="E28" s="253">
        <v>5</v>
      </c>
      <c r="F28" s="254">
        <v>14</v>
      </c>
      <c r="G28" s="252">
        <v>68</v>
      </c>
      <c r="H28" s="255">
        <v>66</v>
      </c>
      <c r="I28" s="256">
        <f t="shared" si="1"/>
        <v>0.55405405405405406</v>
      </c>
    </row>
    <row r="29" spans="2:9" s="232" customFormat="1" x14ac:dyDescent="0.2">
      <c r="B29" s="251">
        <v>1998</v>
      </c>
      <c r="C29" s="275">
        <f t="shared" si="0"/>
        <v>29</v>
      </c>
      <c r="D29" s="270">
        <v>11</v>
      </c>
      <c r="E29" s="253">
        <v>6</v>
      </c>
      <c r="F29" s="254">
        <v>12</v>
      </c>
      <c r="G29" s="252">
        <v>57</v>
      </c>
      <c r="H29" s="255">
        <v>46</v>
      </c>
      <c r="I29" s="256">
        <f t="shared" si="1"/>
        <v>0.48275862068965519</v>
      </c>
    </row>
    <row r="30" spans="2:9" s="232" customFormat="1" x14ac:dyDescent="0.2">
      <c r="B30" s="251">
        <v>1999</v>
      </c>
      <c r="C30" s="275">
        <f t="shared" si="0"/>
        <v>24</v>
      </c>
      <c r="D30" s="270">
        <v>11</v>
      </c>
      <c r="E30" s="253">
        <v>2</v>
      </c>
      <c r="F30" s="254">
        <v>11</v>
      </c>
      <c r="G30" s="252">
        <v>58</v>
      </c>
      <c r="H30" s="255">
        <v>46</v>
      </c>
      <c r="I30" s="256">
        <f t="shared" si="1"/>
        <v>0.5</v>
      </c>
    </row>
    <row r="31" spans="2:9" s="232" customFormat="1" x14ac:dyDescent="0.2">
      <c r="B31" s="251">
        <v>2000</v>
      </c>
      <c r="C31" s="275">
        <f t="shared" si="0"/>
        <v>24</v>
      </c>
      <c r="D31" s="270">
        <v>9</v>
      </c>
      <c r="E31" s="253">
        <v>5</v>
      </c>
      <c r="F31" s="254">
        <v>10</v>
      </c>
      <c r="G31" s="252">
        <v>54</v>
      </c>
      <c r="H31" s="255">
        <v>59</v>
      </c>
      <c r="I31" s="256">
        <f t="shared" si="1"/>
        <v>0.47916666666666669</v>
      </c>
    </row>
    <row r="32" spans="2:9" s="232" customFormat="1" x14ac:dyDescent="0.2">
      <c r="B32" s="251">
        <v>2001</v>
      </c>
      <c r="C32" s="275">
        <f t="shared" si="0"/>
        <v>26</v>
      </c>
      <c r="D32" s="270">
        <v>8</v>
      </c>
      <c r="E32" s="253">
        <v>4</v>
      </c>
      <c r="F32" s="254">
        <v>14</v>
      </c>
      <c r="G32" s="252">
        <v>45</v>
      </c>
      <c r="H32" s="255">
        <v>68</v>
      </c>
      <c r="I32" s="256">
        <f t="shared" si="1"/>
        <v>0.38461538461538464</v>
      </c>
    </row>
    <row r="33" spans="2:9" s="232" customFormat="1" x14ac:dyDescent="0.2">
      <c r="B33" s="263">
        <v>2002</v>
      </c>
      <c r="C33" s="275">
        <f t="shared" si="0"/>
        <v>26</v>
      </c>
      <c r="D33" s="271">
        <v>10</v>
      </c>
      <c r="E33" s="265">
        <v>6</v>
      </c>
      <c r="F33" s="266">
        <v>10</v>
      </c>
      <c r="G33" s="264">
        <v>48</v>
      </c>
      <c r="H33" s="267">
        <v>48</v>
      </c>
      <c r="I33" s="256">
        <f t="shared" si="1"/>
        <v>0.5</v>
      </c>
    </row>
    <row r="34" spans="2:9" s="232" customFormat="1" x14ac:dyDescent="0.2">
      <c r="B34" s="263">
        <v>2003</v>
      </c>
      <c r="C34" s="275">
        <f t="shared" si="0"/>
        <v>24</v>
      </c>
      <c r="D34" s="271">
        <v>8</v>
      </c>
      <c r="E34" s="265">
        <v>3</v>
      </c>
      <c r="F34" s="266">
        <v>13</v>
      </c>
      <c r="G34" s="264">
        <v>52</v>
      </c>
      <c r="H34" s="267">
        <v>51</v>
      </c>
      <c r="I34" s="256">
        <f t="shared" si="1"/>
        <v>0.39583333333333331</v>
      </c>
    </row>
    <row r="35" spans="2:9" s="232" customFormat="1" x14ac:dyDescent="0.2">
      <c r="B35" s="263">
        <v>2004</v>
      </c>
      <c r="C35" s="275">
        <f t="shared" si="0"/>
        <v>23</v>
      </c>
      <c r="D35" s="271">
        <v>8</v>
      </c>
      <c r="E35" s="265">
        <v>3</v>
      </c>
      <c r="F35" s="266">
        <v>12</v>
      </c>
      <c r="G35" s="264">
        <v>44</v>
      </c>
      <c r="H35" s="267">
        <v>53</v>
      </c>
      <c r="I35" s="256">
        <f t="shared" si="1"/>
        <v>0.41304347826086957</v>
      </c>
    </row>
    <row r="36" spans="2:9" s="232" customFormat="1" x14ac:dyDescent="0.2">
      <c r="B36" s="263">
        <v>2005</v>
      </c>
      <c r="C36" s="275">
        <f t="shared" si="0"/>
        <v>23</v>
      </c>
      <c r="D36" s="271">
        <v>12</v>
      </c>
      <c r="E36" s="265">
        <v>3</v>
      </c>
      <c r="F36" s="266">
        <v>8</v>
      </c>
      <c r="G36" s="264">
        <v>44</v>
      </c>
      <c r="H36" s="267">
        <v>48</v>
      </c>
      <c r="I36" s="256">
        <f t="shared" si="1"/>
        <v>0.58695652173913049</v>
      </c>
    </row>
    <row r="37" spans="2:9" s="232" customFormat="1" ht="16.5" thickBot="1" x14ac:dyDescent="0.25">
      <c r="B37" s="257">
        <v>2006</v>
      </c>
      <c r="C37" s="276">
        <f t="shared" si="0"/>
        <v>21</v>
      </c>
      <c r="D37" s="272">
        <v>7</v>
      </c>
      <c r="E37" s="259">
        <v>6</v>
      </c>
      <c r="F37" s="260">
        <v>8</v>
      </c>
      <c r="G37" s="258">
        <v>37</v>
      </c>
      <c r="H37" s="261">
        <v>45</v>
      </c>
      <c r="I37" s="262">
        <f t="shared" si="1"/>
        <v>0.47619047619047616</v>
      </c>
    </row>
    <row r="38" spans="2:9" s="232" customFormat="1" ht="16.5" thickTop="1" x14ac:dyDescent="0.2">
      <c r="C38" s="48"/>
      <c r="D38" s="49"/>
      <c r="E38" s="48"/>
    </row>
    <row r="39" spans="2:9" s="232" customFormat="1" x14ac:dyDescent="0.2">
      <c r="C39" s="48"/>
      <c r="D39" s="49"/>
      <c r="E39" s="48"/>
    </row>
    <row r="40" spans="2:9" s="232" customFormat="1" x14ac:dyDescent="0.2">
      <c r="C40" s="48"/>
      <c r="D40" s="49"/>
      <c r="E40" s="48"/>
    </row>
    <row r="41" spans="2:9" s="232" customFormat="1" x14ac:dyDescent="0.2">
      <c r="C41" s="48"/>
      <c r="D41" s="49"/>
      <c r="E41" s="48"/>
    </row>
    <row r="42" spans="2:9" s="232" customFormat="1" x14ac:dyDescent="0.2">
      <c r="C42" s="48"/>
      <c r="D42" s="49"/>
      <c r="E42" s="48"/>
    </row>
    <row r="43" spans="2:9" s="232" customFormat="1" x14ac:dyDescent="0.2">
      <c r="C43" s="48"/>
      <c r="D43" s="49"/>
      <c r="E43" s="48"/>
    </row>
    <row r="44" spans="2:9" s="232" customFormat="1" x14ac:dyDescent="0.2">
      <c r="C44" s="48"/>
      <c r="D44" s="49"/>
      <c r="E44" s="48"/>
    </row>
  </sheetData>
  <mergeCells count="2">
    <mergeCell ref="B2:I2"/>
    <mergeCell ref="G4:H4"/>
  </mergeCells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  <ignoredErrors>
    <ignoredError sqref="C7:C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Branky-B Hráči</vt:lpstr>
      <vt:lpstr>Zápasy-B-od 2003</vt:lpstr>
      <vt:lpstr>Počet branek-B-do 2002</vt:lpstr>
      <vt:lpstr>B-Počet zápasů</vt:lpstr>
      <vt:lpstr>B-Počet zápasů (2)</vt:lpstr>
      <vt:lpstr>'B-Počet zápasů'!Názvy_tisku</vt:lpstr>
      <vt:lpstr>'B-Počet zápasů (2)'!Názvy_tisku</vt:lpstr>
      <vt:lpstr>'Počet branek-B-do 2002'!Názvy_tisku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Procházka Milan</dc:creator>
  <cp:lastModifiedBy>Procházka Milan</cp:lastModifiedBy>
  <cp:lastPrinted>2016-09-29T08:53:41Z</cp:lastPrinted>
  <dcterms:created xsi:type="dcterms:W3CDTF">2016-09-21T11:13:23Z</dcterms:created>
  <dcterms:modified xsi:type="dcterms:W3CDTF">2016-09-29T08:53:58Z</dcterms:modified>
</cp:coreProperties>
</file>